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8" r:id="rId6"/>
    <sheet name="Phòng 304-1" sheetId="14" r:id="rId7"/>
    <sheet name="Phòng 304-2" sheetId="15" r:id="rId8"/>
    <sheet name="Phòng 307-1" sheetId="16" r:id="rId9"/>
    <sheet name="Phòng 307-2" sheetId="17" r:id="rId10"/>
  </sheets>
  <externalReferences>
    <externalReference r:id="rId11"/>
  </externalReferences>
  <definedNames>
    <definedName name="_xlnm.Print_Titles" localSheetId="6">'Phòng 304-1'!$1:$7</definedName>
    <definedName name="_xlnm.Print_Titles" localSheetId="7">'Phòng 304-2'!$1:$7</definedName>
    <definedName name="_xlnm.Print_Titles" localSheetId="8">'Phòng 307-1'!$1:$7</definedName>
    <definedName name="_xlnm.Print_Titles" localSheetId="9">'Phòng 307-2'!$1:$7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<sst xmlns="http://schemas.openxmlformats.org/spreadsheetml/2006/main" count="1968" uniqueCount="333">
  <si>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</si>
  <si>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</si>
  <si>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</si>
  <si>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</si>
  <si>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</si>
  <si>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</si>
  <si>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</si>
  <si>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</si>
  <si>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</si>
  <si>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</si>
  <si>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</si>
  <si>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</si>
  <si>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</si>
  <si>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</si>
  <si>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</si>
  <si>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</si>
  <si>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</si>
  <si>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</si>
  <si>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</si>
  <si>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</si>
  <si>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</si>
  <si>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</si>
  <si>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</si>
  <si>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</si>
  <si>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</si>
  <si>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</si>
  <si>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</si>
  <si>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</si>
  <si>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</si>
  <si>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</si>
  <si>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</si>
  <si>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</si>
  <si>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</si>
  <si>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</si>
  <si>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</si>
  <si>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</si>
  <si>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</si>
  <si>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</si>
  <si>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</si>
  <si>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</si>
  <si>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</si>
  <si>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</si>
  <si>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</si>
  <si>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</si>
  <si>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</si>
  <si>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</si>
  <si>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</si>
  <si>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</si>
  <si>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</si>
  <si>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</si>
  <si>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</si>
  <si>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</si>
  <si>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</si>
  <si>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</si>
  <si>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</si>
  <si>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</si>
  <si>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</si>
  <si>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</si>
  <si>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</si>
  <si>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</si>
  <si>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</si>
  <si>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</si>
  <si>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</si>
  <si>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</si>
  <si>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</si>
  <si>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</si>
  <si>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</si>
  <si>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</si>
  <si>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</si>
  <si>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</si>
  <si>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</si>
  <si>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</si>
  <si>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</si>
  <si>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</si>
  <si>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</si>
  <si>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</si>
  <si>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</si>
  <si>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DANH SÁCH SINH VIÊN DỰ THI KTHP 2014-2015</t>
  </si>
  <si>
    <t>Lương Nhật</t>
  </si>
  <si>
    <t>Bảo</t>
  </si>
  <si>
    <t>ENG 119 SC</t>
  </si>
  <si>
    <t>Đinh Hồng</t>
  </si>
  <si>
    <t>Đức</t>
  </si>
  <si>
    <t>Ngô Thị Thùy</t>
  </si>
  <si>
    <t>Dung</t>
  </si>
  <si>
    <t>Phùng Thị Thùy</t>
  </si>
  <si>
    <t>Dương</t>
  </si>
  <si>
    <t xml:space="preserve">Phùng Khắc </t>
  </si>
  <si>
    <t>Hưng</t>
  </si>
  <si>
    <t>Mai Phước</t>
  </si>
  <si>
    <t>Linh</t>
  </si>
  <si>
    <t>Nguyễn Văn</t>
  </si>
  <si>
    <t>Minh</t>
  </si>
  <si>
    <t>Nguyễn Ngọc</t>
  </si>
  <si>
    <t>Nghị</t>
  </si>
  <si>
    <t>Đoàn Văn</t>
  </si>
  <si>
    <t>Nhạn</t>
  </si>
  <si>
    <t>Nguyễn Thị Thục</t>
  </si>
  <si>
    <t>Nhi</t>
  </si>
  <si>
    <t>Huỳnh Thị Lan</t>
  </si>
  <si>
    <t>Nguyễn Tiến</t>
  </si>
  <si>
    <t>Phúc</t>
  </si>
  <si>
    <t>Trần Vũ Trọng</t>
  </si>
  <si>
    <t>Phụng</t>
  </si>
  <si>
    <t>Bùi Thị Thu</t>
  </si>
  <si>
    <t>Phương</t>
  </si>
  <si>
    <t>Nguyễn Lương</t>
  </si>
  <si>
    <t>Quang</t>
  </si>
  <si>
    <t>Trương Công</t>
  </si>
  <si>
    <t>Trương Quang</t>
  </si>
  <si>
    <t>Quý</t>
  </si>
  <si>
    <t>Trần Quốc</t>
  </si>
  <si>
    <t>Tài</t>
  </si>
  <si>
    <t>Tân</t>
  </si>
  <si>
    <t>Đặng Ngọc</t>
  </si>
  <si>
    <t>Thành</t>
  </si>
  <si>
    <t>Đồng Thị Minh</t>
  </si>
  <si>
    <t>Thiện</t>
  </si>
  <si>
    <t>Phạm Thị</t>
  </si>
  <si>
    <t>Thu</t>
  </si>
  <si>
    <t>Nguyễn Thị Ngọc</t>
  </si>
  <si>
    <t>Thư</t>
  </si>
  <si>
    <t>Phan Thị Thanh</t>
  </si>
  <si>
    <t>Thương</t>
  </si>
  <si>
    <t>Bùi Trọng</t>
  </si>
  <si>
    <t>Tín</t>
  </si>
  <si>
    <t>Lâm Thị Hương</t>
  </si>
  <si>
    <t>Trà</t>
  </si>
  <si>
    <t>Phạm Thị Thùy</t>
  </si>
  <si>
    <t>Trang</t>
  </si>
  <si>
    <t>Hồ Thanh</t>
  </si>
  <si>
    <t>Triều</t>
  </si>
  <si>
    <t>Nguyễn Thị Phương</t>
  </si>
  <si>
    <t>Trinh</t>
  </si>
  <si>
    <t>Cao Thị</t>
  </si>
  <si>
    <t>Phan Thị</t>
  </si>
  <si>
    <t>Trung</t>
  </si>
  <si>
    <t>Nguyễn Thị Ánh</t>
  </si>
  <si>
    <t>Tuyết</t>
  </si>
  <si>
    <t>Nguyễn Đại</t>
  </si>
  <si>
    <t>Việt</t>
  </si>
  <si>
    <t>Nguyễn Hoài</t>
  </si>
  <si>
    <t>Nguyễn Nhật</t>
  </si>
  <si>
    <t>Vũ</t>
  </si>
  <si>
    <t>Trương Tấn</t>
  </si>
  <si>
    <t>Huỳnh Thị Như</t>
  </si>
  <si>
    <t>Ý</t>
  </si>
  <si>
    <t>Nguyễn Thành</t>
  </si>
  <si>
    <t>ENG 119 SE</t>
  </si>
  <si>
    <t>Hoàng Thị Thùy</t>
  </si>
  <si>
    <t>Nguyễn Thị Mỹ</t>
  </si>
  <si>
    <t>Duyên</t>
  </si>
  <si>
    <t>Mai Văn</t>
  </si>
  <si>
    <t>Hà</t>
  </si>
  <si>
    <t>Ngô Thị Mỹ</t>
  </si>
  <si>
    <t>Hải</t>
  </si>
  <si>
    <t>Nguyễn Thị Thu</t>
  </si>
  <si>
    <t>Hằng</t>
  </si>
  <si>
    <t>Nguyễn Thị</t>
  </si>
  <si>
    <t>Hạnh</t>
  </si>
  <si>
    <t>Đặng Văn</t>
  </si>
  <si>
    <t>Hiếu</t>
  </si>
  <si>
    <t xml:space="preserve">Diệp Tiểu </t>
  </si>
  <si>
    <t>Học</t>
  </si>
  <si>
    <t>Hợi</t>
  </si>
  <si>
    <t>Nguyễn Tuấn</t>
  </si>
  <si>
    <t>Khải</t>
  </si>
  <si>
    <t>Nguyễn Lê Văn</t>
  </si>
  <si>
    <t>Khánh</t>
  </si>
  <si>
    <t>Kim</t>
  </si>
  <si>
    <t>Trần Bảo</t>
  </si>
  <si>
    <t>Lâm</t>
  </si>
  <si>
    <t>Đặng Thị Diệu</t>
  </si>
  <si>
    <t>Bùi Văn</t>
  </si>
  <si>
    <t>Lộc</t>
  </si>
  <si>
    <t>Nguyễn Thị Trà</t>
  </si>
  <si>
    <t>My</t>
  </si>
  <si>
    <t>Trần Ngọc</t>
  </si>
  <si>
    <t>Mỹ</t>
  </si>
  <si>
    <t>Trương Trọng</t>
  </si>
  <si>
    <t>Nhân</t>
  </si>
  <si>
    <t>Ngô Lê Minh</t>
  </si>
  <si>
    <t>Phạm Văn</t>
  </si>
  <si>
    <t>Nguyễn Thị Như</t>
  </si>
  <si>
    <t>Quỳnh</t>
  </si>
  <si>
    <t>Lưỡng Thị Như</t>
  </si>
  <si>
    <t>Thảo</t>
  </si>
  <si>
    <t xml:space="preserve">Nguyễn Trần Hoàng </t>
  </si>
  <si>
    <t>Thông</t>
  </si>
  <si>
    <t>Võ Lê Thủy</t>
  </si>
  <si>
    <t>Tiên</t>
  </si>
  <si>
    <t>Tiền</t>
  </si>
  <si>
    <t>Nguyễn Chánh</t>
  </si>
  <si>
    <t>Nguyễn Hoàng Thùy</t>
  </si>
  <si>
    <t>Phan Thị Kiều</t>
  </si>
  <si>
    <t>Lê Ngô Xuân</t>
  </si>
  <si>
    <t>Bùi Thái</t>
  </si>
  <si>
    <t>Trọng</t>
  </si>
  <si>
    <t>Lê Anh</t>
  </si>
  <si>
    <t>Tuấn</t>
  </si>
  <si>
    <t>Nguyễn Văn Quốc</t>
  </si>
  <si>
    <t>Tùng</t>
  </si>
  <si>
    <t>Thân Trọng</t>
  </si>
  <si>
    <t>Trần Kiều</t>
  </si>
  <si>
    <t>Anh</t>
  </si>
  <si>
    <t>ENG 119 SK</t>
  </si>
  <si>
    <t>Phan Thị Quỳnh</t>
  </si>
  <si>
    <t>Đỗ Trung</t>
  </si>
  <si>
    <t>Phạm Thị Ngọc</t>
  </si>
  <si>
    <t>Ánh</t>
  </si>
  <si>
    <t>Trần Văn Hoàng</t>
  </si>
  <si>
    <t>Châu</t>
  </si>
  <si>
    <t>Lê Viết</t>
  </si>
  <si>
    <t>Cường</t>
  </si>
  <si>
    <t>Đạt</t>
  </si>
  <si>
    <t>Đàm Văn</t>
  </si>
  <si>
    <t>Nguyễn Anh</t>
  </si>
  <si>
    <t>Nguyễn Thùy</t>
  </si>
  <si>
    <t>Nguyễn Thị Thùy</t>
  </si>
  <si>
    <t>Trần Đình</t>
  </si>
  <si>
    <t>Dũng</t>
  </si>
  <si>
    <t>Lê Minh</t>
  </si>
  <si>
    <t>Trần Đinh Chiêu</t>
  </si>
  <si>
    <t>Hoàng</t>
  </si>
  <si>
    <t>Thái Hoàng Gia</t>
  </si>
  <si>
    <t>Huy</t>
  </si>
  <si>
    <t>Nguyễn Đăng</t>
  </si>
  <si>
    <t>Khoa</t>
  </si>
  <si>
    <t>Võ Quốc</t>
  </si>
  <si>
    <t>Kiên</t>
  </si>
  <si>
    <t>Đỗ Thị</t>
  </si>
  <si>
    <t>Lai</t>
  </si>
  <si>
    <t>Phan Thị Mỹ</t>
  </si>
  <si>
    <t>Trần Hoàng</t>
  </si>
  <si>
    <t>Long</t>
  </si>
  <si>
    <t>Phan Quang</t>
  </si>
  <si>
    <t>Nghĩa</t>
  </si>
  <si>
    <t>Trà Văn</t>
  </si>
  <si>
    <t>Trần Xuân</t>
  </si>
  <si>
    <t>Nhựt</t>
  </si>
  <si>
    <t>Đào Vạn</t>
  </si>
  <si>
    <t>Nguyễn Ngọc Nhật</t>
  </si>
  <si>
    <t>Trần Đăng</t>
  </si>
  <si>
    <t>Trần Văn</t>
  </si>
  <si>
    <t>Thanh</t>
  </si>
  <si>
    <t>Phạm Công</t>
  </si>
  <si>
    <t>Đặng Công</t>
  </si>
  <si>
    <t>Dương Thị Thu</t>
  </si>
  <si>
    <t>Nguyễn Khắc Quang</t>
  </si>
  <si>
    <t>Thuận</t>
  </si>
  <si>
    <t>Võ Văn</t>
  </si>
  <si>
    <t>Tiến</t>
  </si>
  <si>
    <t>Lê Thị</t>
  </si>
  <si>
    <t>Trâm</t>
  </si>
  <si>
    <t>Hồ Lê Bảo</t>
  </si>
  <si>
    <t>Vi</t>
  </si>
  <si>
    <t>Hà Phước</t>
  </si>
  <si>
    <t>Yên</t>
  </si>
  <si>
    <t>Nguyễn Vũ Trường</t>
  </si>
  <si>
    <t>ENG 119 BZ</t>
  </si>
  <si>
    <t>Ghép L1</t>
  </si>
  <si>
    <t>304/1</t>
  </si>
  <si>
    <t>304/2</t>
  </si>
  <si>
    <t>307/1</t>
  </si>
  <si>
    <t>307/2</t>
  </si>
  <si>
    <t>307/2-10-29</t>
  </si>
  <si>
    <t>Hè</t>
  </si>
  <si>
    <t>304/1-10-28</t>
  </si>
  <si>
    <t>304/2-10-29</t>
  </si>
  <si>
    <t>307/1-10-28</t>
  </si>
  <si>
    <t>(LỚP: SC,SE,SK)</t>
  </si>
  <si>
    <t>10</t>
  </si>
  <si>
    <t>MÔN :Speaking Level 1* MÃ MÔN:ENG119</t>
  </si>
  <si>
    <t>Thời gian:07h30 - Ngày 07/07/2015 - Phòng: 304/1 - cơ sở:  K7/25 QT</t>
  </si>
  <si>
    <t>K19YCD</t>
  </si>
  <si>
    <t/>
  </si>
  <si>
    <t>ENG-ENG119-Suat 07h30 - Ngày 07/07/2015</t>
  </si>
  <si>
    <t>K19CSU-KTR</t>
  </si>
  <si>
    <t>Nợ HP</t>
  </si>
  <si>
    <t>K20VHD</t>
  </si>
  <si>
    <t>K19YDH</t>
  </si>
  <si>
    <t>K18CSU-KTR</t>
  </si>
  <si>
    <t>K19BCD</t>
  </si>
  <si>
    <t>K19TMT</t>
  </si>
  <si>
    <t>K20PSU-DLH</t>
  </si>
  <si>
    <t>K19KTR</t>
  </si>
  <si>
    <t>K19CMU-TMT</t>
  </si>
  <si>
    <t>K19EVT</t>
  </si>
  <si>
    <t>K19EĐT</t>
  </si>
  <si>
    <t>K20AĐH</t>
  </si>
  <si>
    <t>K20TMT</t>
  </si>
  <si>
    <t>K19KDN</t>
  </si>
  <si>
    <t>K20PSU-DLK</t>
  </si>
  <si>
    <t>K19PSU-KKT</t>
  </si>
  <si>
    <t>K18CMU-TPM</t>
  </si>
  <si>
    <t>K19TPM</t>
  </si>
  <si>
    <t>Thời gian:07h30 - Ngày 07/07/2015 - Phòng: 304/2 - cơ sở:  K7/25 QT</t>
  </si>
  <si>
    <t>K20YDH</t>
  </si>
  <si>
    <t>K20YCD</t>
  </si>
  <si>
    <t>K18PSU-DCD</t>
  </si>
  <si>
    <t>K20YDD</t>
  </si>
  <si>
    <t>K19DLL</t>
  </si>
  <si>
    <t>K19VQH</t>
  </si>
  <si>
    <t>K19QCD</t>
  </si>
  <si>
    <t>K20QCD</t>
  </si>
  <si>
    <t>K19KMQ</t>
  </si>
  <si>
    <t>K19VBC</t>
  </si>
  <si>
    <t>K19DCD</t>
  </si>
  <si>
    <t>K19MCD</t>
  </si>
  <si>
    <t>K19VCD</t>
  </si>
  <si>
    <t>K19XDD</t>
  </si>
  <si>
    <t>K19PSU-DCD</t>
  </si>
  <si>
    <t>Thời gian:07h30 - Ngày 07/07/2015 - Phòng: 307/1 - cơ sở:  K7/25 QT</t>
  </si>
  <si>
    <t>K19KKT</t>
  </si>
  <si>
    <t>K20QTH</t>
  </si>
  <si>
    <t>K19KCD</t>
  </si>
  <si>
    <t>K20TPM</t>
  </si>
  <si>
    <t>K20QTM</t>
  </si>
  <si>
    <t>K20VQH</t>
  </si>
  <si>
    <t>K19TTT</t>
  </si>
  <si>
    <t>K19AĐH</t>
  </si>
  <si>
    <t>K20XDD</t>
  </si>
  <si>
    <t>Thời gian:07h30 - Ngày 07/07/2015 - Phòng: 307/2 - cơ sở:  K7/25 QT</t>
  </si>
  <si>
    <t>K20ETS</t>
  </si>
  <si>
    <t>K19PSU-QTH</t>
  </si>
  <si>
    <t>K19NAB</t>
  </si>
  <si>
    <t>K19CMU-TPM</t>
  </si>
  <si>
    <t>K19ACD</t>
  </si>
  <si>
    <t>K19QNH</t>
  </si>
  <si>
    <t>K19KMT</t>
  </si>
  <si>
    <t>K19PSU-QNH</t>
  </si>
  <si>
    <t>K19KTN</t>
  </si>
  <si>
    <t>K20DLL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</si>
</sst>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9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b/>
      <sz val="7.5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2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1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1" borderId="0" applyNumberFormat="0" applyBorder="0" applyAlignment="0" applyProtection="0"/>
    <xf numFmtId="0" fontId="71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3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3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4" fillId="32" borderId="32" applyNumberFormat="0" applyAlignment="0" applyProtection="0"/>
    <xf numFmtId="0" fontId="47" fillId="0" borderId="0"/>
    <xf numFmtId="0" fontId="75" fillId="33" borderId="33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6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7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78" fillId="0" borderId="34" applyNumberFormat="0" applyFill="0" applyAlignment="0" applyProtection="0"/>
    <xf numFmtId="0" fontId="28" fillId="0" borderId="0" applyNumberFormat="0" applyFill="0" applyBorder="0" applyAlignment="0" applyProtection="0"/>
    <xf numFmtId="0" fontId="79" fillId="0" borderId="35" applyNumberFormat="0" applyFill="0" applyAlignment="0" applyProtection="0"/>
    <xf numFmtId="0" fontId="27" fillId="0" borderId="0" applyNumberFormat="0" applyFill="0" applyBorder="0" applyAlignment="0" applyProtection="0"/>
    <xf numFmtId="0" fontId="80" fillId="0" borderId="36" applyNumberFormat="0" applyFill="0" applyAlignment="0" applyProtection="0"/>
    <xf numFmtId="0" fontId="80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1" fillId="35" borderId="32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4" fillId="0" borderId="0"/>
    <xf numFmtId="0" fontId="2" fillId="0" borderId="0" applyFill="0" applyBorder="0" applyAlignment="0"/>
    <xf numFmtId="0" fontId="2" fillId="0" borderId="0" applyFill="0" applyBorder="0" applyAlignment="0"/>
    <xf numFmtId="0" fontId="82" fillId="0" borderId="37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3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1" fillId="0" borderId="0"/>
    <xf numFmtId="0" fontId="15" fillId="0" borderId="0"/>
    <xf numFmtId="0" fontId="65" fillId="0" borderId="0"/>
    <xf numFmtId="0" fontId="2" fillId="0" borderId="0"/>
    <xf numFmtId="0" fontId="71" fillId="0" borderId="0"/>
    <xf numFmtId="0" fontId="71" fillId="0" borderId="0"/>
    <xf numFmtId="0" fontId="1" fillId="0" borderId="0"/>
    <xf numFmtId="0" fontId="2" fillId="0" borderId="0"/>
    <xf numFmtId="0" fontId="71" fillId="0" borderId="0"/>
    <xf numFmtId="0" fontId="71" fillId="0" borderId="0"/>
    <xf numFmtId="0" fontId="84" fillId="0" borderId="0"/>
    <xf numFmtId="0" fontId="43" fillId="0" borderId="0"/>
    <xf numFmtId="0" fontId="1" fillId="0" borderId="0"/>
    <xf numFmtId="0" fontId="8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6" fillId="0" borderId="0"/>
    <xf numFmtId="0" fontId="44" fillId="0" borderId="0"/>
    <xf numFmtId="0" fontId="56" fillId="37" borderId="38" applyNumberFormat="0" applyFont="0" applyAlignment="0" applyProtection="0"/>
    <xf numFmtId="0" fontId="85" fillId="32" borderId="39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6" fillId="0" borderId="0" applyNumberFormat="0" applyFill="0" applyBorder="0" applyAlignment="0" applyProtection="0"/>
    <xf numFmtId="0" fontId="87" fillId="0" borderId="40" applyNumberFormat="0" applyFill="0" applyAlignment="0" applyProtection="0"/>
    <xf numFmtId="0" fontId="2" fillId="0" borderId="7" applyNumberFormat="0" applyFont="0" applyFill="0" applyAlignment="0" applyProtection="0"/>
    <xf numFmtId="0" fontId="8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1" fillId="0" borderId="0"/>
  </cellStyleXfs>
  <cellXfs count="175">
    <xf numFmtId="0" fontId="0" fillId="0" borderId="0" xfId="0"/>
    <xf numFmtId="0" fontId="57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8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7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7" fillId="0" borderId="5" xfId="0" applyFont="1" applyBorder="1"/>
    <xf numFmtId="0" fontId="57" fillId="0" borderId="8" xfId="0" applyFont="1" applyBorder="1"/>
    <xf numFmtId="0" fontId="58" fillId="0" borderId="8" xfId="113" applyNumberFormat="1" applyFont="1" applyBorder="1" applyAlignment="1">
      <alignment horizontal="center"/>
    </xf>
    <xf numFmtId="0" fontId="58" fillId="0" borderId="11" xfId="113" applyNumberFormat="1" applyFont="1" applyBorder="1" applyAlignment="1"/>
    <xf numFmtId="0" fontId="58" fillId="0" borderId="12" xfId="113" applyNumberFormat="1" applyFont="1" applyBorder="1" applyAlignment="1"/>
    <xf numFmtId="0" fontId="57" fillId="0" borderId="0" xfId="0" applyFont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58" fillId="0" borderId="13" xfId="113" applyNumberFormat="1" applyFont="1" applyBorder="1" applyAlignment="1"/>
    <xf numFmtId="0" fontId="58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7" fillId="0" borderId="0" xfId="0" applyFont="1" applyBorder="1" applyAlignment="1"/>
    <xf numFmtId="0" fontId="57" fillId="0" borderId="10" xfId="0" applyFont="1" applyBorder="1"/>
    <xf numFmtId="0" fontId="58" fillId="0" borderId="10" xfId="113" applyNumberFormat="1" applyFont="1" applyBorder="1" applyAlignment="1">
      <alignment horizontal="center"/>
    </xf>
    <xf numFmtId="0" fontId="58" fillId="0" borderId="15" xfId="113" applyNumberFormat="1" applyFont="1" applyBorder="1" applyAlignment="1"/>
    <xf numFmtId="0" fontId="58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7" fillId="0" borderId="0" xfId="0" applyFont="1" applyAlignment="1">
      <alignment horizontal="left"/>
    </xf>
    <xf numFmtId="49" fontId="8" fillId="0" borderId="0" xfId="113" applyNumberFormat="1" applyFont="1" applyBorder="1"/>
    <xf numFmtId="0" fontId="89" fillId="0" borderId="0" xfId="113" applyFont="1" applyBorder="1" applyAlignment="1"/>
    <xf numFmtId="0" fontId="90" fillId="0" borderId="0" xfId="0" applyFont="1" applyAlignment="1">
      <alignment horizontal="right"/>
    </xf>
    <xf numFmtId="0" fontId="61" fillId="38" borderId="0" xfId="0" applyFont="1" applyFill="1"/>
    <xf numFmtId="0" fontId="57" fillId="38" borderId="0" xfId="0" applyFont="1" applyFill="1"/>
    <xf numFmtId="0" fontId="57" fillId="38" borderId="0" xfId="0" applyFont="1" applyFill="1" applyAlignment="1"/>
    <xf numFmtId="0" fontId="61" fillId="0" borderId="0" xfId="0" applyFont="1" applyFill="1"/>
    <xf numFmtId="0" fontId="57" fillId="0" borderId="0" xfId="0" applyFont="1" applyFill="1"/>
    <xf numFmtId="0" fontId="57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1" fillId="39" borderId="0" xfId="0" applyFont="1" applyFill="1" applyAlignment="1"/>
    <xf numFmtId="0" fontId="91" fillId="39" borderId="0" xfId="119" applyNumberFormat="1" applyFont="1" applyFill="1" applyAlignment="1"/>
    <xf numFmtId="0" fontId="6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7" fillId="0" borderId="0" xfId="0" applyFont="1" applyFill="1"/>
    <xf numFmtId="0" fontId="92" fillId="39" borderId="0" xfId="119" applyFont="1" applyFill="1" applyAlignment="1">
      <alignment horizontal="center"/>
    </xf>
    <xf numFmtId="0" fontId="67" fillId="0" borderId="3" xfId="135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60" fillId="0" borderId="8" xfId="120" applyNumberFormat="1" applyFont="1" applyFill="1" applyBorder="1" applyAlignment="1" applyProtection="1">
      <alignment horizontal="center" wrapText="1"/>
    </xf>
    <xf numFmtId="0" fontId="60" fillId="0" borderId="11" xfId="120" applyNumberFormat="1" applyFont="1" applyFill="1" applyBorder="1" applyAlignment="1" applyProtection="1">
      <alignment horizontal="left"/>
    </xf>
    <xf numFmtId="0" fontId="60" fillId="0" borderId="12" xfId="120" applyNumberFormat="1" applyFont="1" applyFill="1" applyBorder="1" applyAlignment="1" applyProtection="1">
      <alignment horizontal="left" wrapText="1"/>
    </xf>
    <xf numFmtId="0" fontId="70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31" applyFont="1" applyBorder="1" applyAlignment="1" applyProtection="1">
      <alignment horizontal="center"/>
    </xf>
    <xf numFmtId="0" fontId="70" fillId="0" borderId="10" xfId="120" applyFont="1" applyBorder="1"/>
    <xf numFmtId="0" fontId="4" fillId="0" borderId="10" xfId="122" applyFont="1" applyBorder="1" applyAlignment="1"/>
    <xf numFmtId="0" fontId="55" fillId="0" borderId="18" xfId="131" applyFont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center" wrapText="1"/>
    </xf>
    <xf numFmtId="0" fontId="60" fillId="0" borderId="18" xfId="120" applyNumberFormat="1" applyFont="1" applyFill="1" applyBorder="1" applyAlignment="1" applyProtection="1">
      <alignment horizontal="left"/>
    </xf>
    <xf numFmtId="0" fontId="60" fillId="0" borderId="18" xfId="120" applyNumberFormat="1" applyFont="1" applyFill="1" applyBorder="1" applyAlignment="1" applyProtection="1">
      <alignment horizontal="left" wrapText="1"/>
    </xf>
    <xf numFmtId="0" fontId="60" fillId="0" borderId="18" xfId="120" applyFont="1" applyBorder="1" applyAlignment="1"/>
    <xf numFmtId="0" fontId="70" fillId="0" borderId="18" xfId="120" applyFont="1" applyBorder="1"/>
    <xf numFmtId="0" fontId="4" fillId="0" borderId="18" xfId="122" applyFont="1" applyBorder="1" applyAlignment="1"/>
    <xf numFmtId="0" fontId="3" fillId="0" borderId="0" xfId="131" applyFont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center" wrapText="1"/>
    </xf>
    <xf numFmtId="0" fontId="60" fillId="0" borderId="0" xfId="120" applyNumberFormat="1" applyFont="1" applyFill="1" applyBorder="1" applyAlignment="1" applyProtection="1">
      <alignment horizontal="left"/>
    </xf>
    <xf numFmtId="0" fontId="60" fillId="0" borderId="0" xfId="120" applyNumberFormat="1" applyFont="1" applyFill="1" applyBorder="1" applyAlignment="1" applyProtection="1">
      <alignment horizontal="left" wrapText="1"/>
    </xf>
    <xf numFmtId="0" fontId="60" fillId="0" borderId="0" xfId="120" applyFont="1" applyBorder="1" applyAlignment="1"/>
    <xf numFmtId="0" fontId="70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43" fillId="0" borderId="0" xfId="131" applyFont="1" applyBorder="1" applyAlignment="1" applyProtection="1">
      <alignment horizontal="left"/>
    </xf>
    <xf numFmtId="0" fontId="4" fillId="0" borderId="5" xfId="131" applyFont="1" applyBorder="1" applyAlignment="1" applyProtection="1">
      <alignment horizontal="center"/>
    </xf>
    <xf numFmtId="0" fontId="60" fillId="0" borderId="19" xfId="120" applyNumberFormat="1" applyFont="1" applyFill="1" applyBorder="1" applyAlignment="1" applyProtection="1">
      <alignment horizontal="center" wrapText="1"/>
    </xf>
    <xf numFmtId="0" fontId="60" fillId="0" borderId="20" xfId="120" applyNumberFormat="1" applyFont="1" applyFill="1" applyBorder="1" applyAlignment="1" applyProtection="1">
      <alignment horizontal="left"/>
    </xf>
    <xf numFmtId="0" fontId="60" fillId="0" borderId="21" xfId="120" applyNumberFormat="1" applyFont="1" applyFill="1" applyBorder="1" applyAlignment="1" applyProtection="1">
      <alignment horizontal="left" wrapText="1"/>
    </xf>
    <xf numFmtId="0" fontId="70" fillId="0" borderId="5" xfId="120" applyFont="1" applyBorder="1"/>
    <xf numFmtId="0" fontId="4" fillId="0" borderId="5" xfId="122" applyFont="1" applyBorder="1" applyAlignment="1"/>
    <xf numFmtId="0" fontId="60" fillId="0" borderId="8" xfId="120" applyFont="1" applyBorder="1" applyAlignment="1">
      <alignment horizontal="center"/>
    </xf>
    <xf numFmtId="0" fontId="60" fillId="0" borderId="19" xfId="120" applyFont="1" applyBorder="1" applyAlignment="1">
      <alignment horizontal="center"/>
    </xf>
    <xf numFmtId="0" fontId="94" fillId="0" borderId="8" xfId="120" applyNumberFormat="1" applyFont="1" applyFill="1" applyBorder="1" applyAlignment="1" applyProtection="1">
      <alignment horizontal="center" wrapText="1"/>
    </xf>
    <xf numFmtId="0" fontId="94" fillId="0" borderId="8" xfId="120" applyFont="1" applyBorder="1" applyAlignment="1">
      <alignment horizontal="center"/>
    </xf>
    <xf numFmtId="0" fontId="57" fillId="0" borderId="11" xfId="0" applyFont="1" applyBorder="1" applyAlignment="1">
      <alignment horizontal="center"/>
    </xf>
    <xf numFmtId="0" fontId="57" fillId="0" borderId="22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0" fontId="57" fillId="0" borderId="15" xfId="0" applyFont="1" applyBorder="1" applyAlignment="1">
      <alignment horizontal="center"/>
    </xf>
    <xf numFmtId="0" fontId="57" fillId="0" borderId="26" xfId="0" applyFont="1" applyBorder="1" applyAlignment="1">
      <alignment horizontal="center"/>
    </xf>
    <xf numFmtId="0" fontId="57" fillId="0" borderId="16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0" borderId="13" xfId="0" applyFont="1" applyBorder="1" applyAlignment="1">
      <alignment horizontal="center"/>
    </xf>
    <xf numFmtId="0" fontId="57" fillId="0" borderId="27" xfId="0" applyFont="1" applyBorder="1" applyAlignment="1">
      <alignment horizontal="center"/>
    </xf>
    <xf numFmtId="0" fontId="57" fillId="0" borderId="14" xfId="0" applyFont="1" applyBorder="1" applyAlignment="1">
      <alignment horizontal="center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9" fontId="11" fillId="0" borderId="3" xfId="113" applyNumberFormat="1" applyFont="1" applyBorder="1" applyAlignment="1">
      <alignment horizontal="center" vertical="center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4" applyBorder="1" applyAlignment="1">
      <alignment horizontal="center" vertical="center" wrapText="1"/>
    </xf>
    <xf numFmtId="0" fontId="12" fillId="0" borderId="9" xfId="134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67" fillId="0" borderId="3" xfId="122" applyFont="1" applyFill="1" applyBorder="1" applyAlignment="1">
      <alignment horizontal="center" vertical="center"/>
    </xf>
    <xf numFmtId="0" fontId="67" fillId="0" borderId="3" xfId="122" applyFont="1" applyFill="1" applyBorder="1" applyAlignment="1">
      <alignment horizontal="center" vertical="center" wrapText="1"/>
    </xf>
    <xf numFmtId="0" fontId="67" fillId="0" borderId="30" xfId="122" applyFont="1" applyFill="1" applyBorder="1" applyAlignment="1">
      <alignment horizontal="left" vertical="center"/>
    </xf>
    <xf numFmtId="0" fontId="67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68" fillId="0" borderId="0" xfId="0" applyFont="1" applyFill="1" applyBorder="1" applyAlignment="1">
      <alignment horizontal="center"/>
    </xf>
    <xf numFmtId="0" fontId="69" fillId="0" borderId="0" xfId="0" applyFont="1" applyFill="1" applyAlignment="1">
      <alignment horizontal="left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67" fillId="0" borderId="3" xfId="122" applyFont="1" applyFill="1" applyBorder="1" applyAlignment="1">
      <alignment horizontal="center"/>
    </xf>
    <xf numFmtId="0" fontId="67" fillId="0" borderId="20" xfId="122" applyFont="1" applyFill="1" applyBorder="1" applyAlignment="1">
      <alignment horizontal="center" vertical="center" wrapText="1"/>
    </xf>
    <xf numFmtId="0" fontId="67" fillId="0" borderId="18" xfId="122" applyFont="1" applyFill="1" applyBorder="1" applyAlignment="1">
      <alignment horizontal="center" vertical="center" wrapText="1"/>
    </xf>
    <xf numFmtId="0" fontId="67" fillId="0" borderId="21" xfId="122" applyFont="1" applyFill="1" applyBorder="1" applyAlignment="1">
      <alignment horizontal="center" vertical="center" wrapText="1"/>
    </xf>
    <xf numFmtId="0" fontId="67" fillId="0" borderId="29" xfId="122" applyFont="1" applyFill="1" applyBorder="1" applyAlignment="1">
      <alignment horizontal="center" vertical="center" wrapText="1"/>
    </xf>
    <xf numFmtId="0" fontId="67" fillId="0" borderId="23" xfId="122" applyFont="1" applyFill="1" applyBorder="1" applyAlignment="1">
      <alignment horizontal="center" vertical="center" wrapText="1"/>
    </xf>
    <xf numFmtId="0" fontId="67" fillId="0" borderId="25" xfId="122" applyFont="1" applyFill="1" applyBorder="1" applyAlignment="1">
      <alignment horizontal="center" vertical="center" wrapText="1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7" fillId="0" borderId="0" xfId="0" applyFont="1" applyFill="1" applyAlignment="1">
      <alignment horizontal="center"/>
    </xf>
    <xf numFmtId="0" fontId="93" fillId="0" borderId="0" xfId="0" applyFont="1" applyFill="1" applyAlignment="1">
      <alignment horizontal="center"/>
    </xf>
    <xf numFmtId="0" fontId="95" fillId="0" borderId="0" xfId="0" applyFont="1" applyFill="1" applyAlignment="1">
      <alignment horizontal="left"/>
    </xf>
  </cellXfs>
  <cellStyles count="185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4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_ds_anh_van_khoa_12_hk1" xfId="134"/>
    <cellStyle name="Normal_nv2_2003" xfId="135"/>
    <cellStyle name="Normal1" xfId="136"/>
    <cellStyle name="Note" xfId="137" builtinId="10" customBuiltin="1"/>
    <cellStyle name="Output" xfId="138" builtinId="21" customBuiltin="1"/>
    <cellStyle name="Percent (0)" xfId="139"/>
    <cellStyle name="Percent [2]" xfId="140"/>
    <cellStyle name="Percent 2" xfId="141"/>
    <cellStyle name="Percent 3" xfId="142"/>
    <cellStyle name="PERCENTAGE" xfId="143"/>
    <cellStyle name="PrePop Currency (0)" xfId="144"/>
    <cellStyle name="PrePop Currency (0) 2" xfId="145"/>
    <cellStyle name="PSChar" xfId="146"/>
    <cellStyle name="PSDate" xfId="147"/>
    <cellStyle name="PSDec" xfId="148"/>
    <cellStyle name="PSHeading" xfId="149"/>
    <cellStyle name="PSInt" xfId="150"/>
    <cellStyle name="PSSpacer" xfId="151"/>
    <cellStyle name="songuyen" xfId="152"/>
    <cellStyle name="Style 1" xfId="153"/>
    <cellStyle name="subhead" xfId="154"/>
    <cellStyle name="Text Indent A" xfId="155"/>
    <cellStyle name="Text Indent B" xfId="156"/>
    <cellStyle name="Text Indent B 2" xfId="157"/>
    <cellStyle name="Title" xfId="158" builtinId="15" customBuiltin="1"/>
    <cellStyle name="Total" xfId="159" builtinId="25" customBuiltin="1"/>
    <cellStyle name="Total 2" xfId="160"/>
    <cellStyle name="Warning Text" xfId="161" builtinId="11" customBuiltin="1"/>
    <cellStyle name="xuan" xfId="162"/>
    <cellStyle name=" [0.00]_ Att. 1- Cover" xfId="181"/>
    <cellStyle name="_ Att. 1- Cover" xfId="182"/>
    <cellStyle name="?_ Att. 1- Cover" xfId="183"/>
    <cellStyle name="똿뗦먛귟 [0.00]_PRODUCT DETAIL Q1" xfId="163"/>
    <cellStyle name="똿뗦먛귟_PRODUCT DETAIL Q1" xfId="164"/>
    <cellStyle name="믅됞 [0.00]_PRODUCT DETAIL Q1" xfId="165"/>
    <cellStyle name="믅됞_PRODUCT DETAIL Q1" xfId="166"/>
    <cellStyle name="백분율_95" xfId="167"/>
    <cellStyle name="뷭?_BOOKSHIP" xfId="168"/>
    <cellStyle name="콤마 [0]_1202" xfId="172"/>
    <cellStyle name="콤마_1202" xfId="173"/>
    <cellStyle name="통화 [0]_1202" xfId="174"/>
    <cellStyle name="통화_1202" xfId="175"/>
    <cellStyle name="표준_(정보부문)월별인원계획" xfId="176"/>
    <cellStyle name="一般_00Q3902REV.1" xfId="169"/>
    <cellStyle name="千分位[0]_00Q3902REV.1" xfId="170"/>
    <cellStyle name="千分位_00Q3902REV.1" xfId="171"/>
    <cellStyle name="標準_Financial Prpsl" xfId="177"/>
    <cellStyle name="貨幣 [0]_00Q3902REV.1" xfId="178"/>
    <cellStyle name="貨幣[0]_BRE" xfId="179"/>
    <cellStyle name="貨幣_00Q3902REV.1" xfId="180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09"/>
      <c r="AB9" s="110"/>
      <c r="AC9" s="110"/>
      <c r="AD9" s="11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2"/>
      <c r="AB10" s="103"/>
      <c r="AC10" s="103"/>
      <c r="AD10" s="104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2"/>
      <c r="AB11" s="103"/>
      <c r="AC11" s="103"/>
      <c r="AD11" s="104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2"/>
      <c r="AB12" s="103"/>
      <c r="AC12" s="103"/>
      <c r="AD12" s="104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2"/>
      <c r="AB13" s="103"/>
      <c r="AC13" s="103"/>
      <c r="AD13" s="104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2"/>
      <c r="AB14" s="103"/>
      <c r="AC14" s="103"/>
      <c r="AD14" s="104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2"/>
      <c r="AB15" s="103"/>
      <c r="AC15" s="103"/>
      <c r="AD15" s="104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2"/>
      <c r="AB16" s="103"/>
      <c r="AC16" s="103"/>
      <c r="AD16" s="104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2"/>
      <c r="AB17" s="103"/>
      <c r="AC17" s="103"/>
      <c r="AD17" s="104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2"/>
      <c r="AB18" s="103"/>
      <c r="AC18" s="103"/>
      <c r="AD18" s="104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2"/>
      <c r="AB19" s="103"/>
      <c r="AC19" s="103"/>
      <c r="AD19" s="104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2"/>
      <c r="AB20" s="103"/>
      <c r="AC20" s="103"/>
      <c r="AD20" s="104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2"/>
      <c r="AB21" s="103"/>
      <c r="AC21" s="103"/>
      <c r="AD21" s="104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2"/>
      <c r="AB22" s="103"/>
      <c r="AC22" s="103"/>
      <c r="AD22" s="104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05"/>
      <c r="AB23" s="106"/>
      <c r="AC23" s="106"/>
      <c r="AD23" s="107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09"/>
      <c r="AB32" s="110"/>
      <c r="AC32" s="110"/>
      <c r="AD32" s="11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2"/>
      <c r="AB33" s="103"/>
      <c r="AC33" s="103"/>
      <c r="AD33" s="104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2"/>
      <c r="AB34" s="103"/>
      <c r="AC34" s="103"/>
      <c r="AD34" s="104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2"/>
      <c r="AB35" s="103"/>
      <c r="AC35" s="103"/>
      <c r="AD35" s="104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2"/>
      <c r="AB36" s="103"/>
      <c r="AC36" s="103"/>
      <c r="AD36" s="104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2"/>
      <c r="AB37" s="103"/>
      <c r="AC37" s="103"/>
      <c r="AD37" s="104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2"/>
      <c r="AB38" s="103"/>
      <c r="AC38" s="103"/>
      <c r="AD38" s="104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2"/>
      <c r="AB39" s="103"/>
      <c r="AC39" s="103"/>
      <c r="AD39" s="104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2"/>
      <c r="AB40" s="103"/>
      <c r="AC40" s="103"/>
      <c r="AD40" s="104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2"/>
      <c r="AB41" s="103"/>
      <c r="AC41" s="103"/>
      <c r="AD41" s="104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2"/>
      <c r="AB42" s="103"/>
      <c r="AC42" s="103"/>
      <c r="AD42" s="104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2"/>
      <c r="AB43" s="103"/>
      <c r="AC43" s="103"/>
      <c r="AD43" s="104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2"/>
      <c r="AB44" s="103"/>
      <c r="AC44" s="103"/>
      <c r="AD44" s="104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2"/>
      <c r="AB45" s="103"/>
      <c r="AC45" s="103"/>
      <c r="AD45" s="104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05"/>
      <c r="AB46" s="106"/>
      <c r="AC46" s="106"/>
      <c r="AD46" s="107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265</v>
      </c>
    </row>
    <row r="2" spans="1:15" s="56" customFormat="1">
      <c r="C2" s="172" t="s">
        <v>59</v>
      </c>
      <c r="D2" s="172"/>
      <c r="E2" s="59" t="s">
        <v>264</v>
      </c>
      <c r="F2" s="173" t="s">
        <v>270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271</v>
      </c>
      <c r="D3" s="157" t="s">
        <v>272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266</v>
      </c>
    </row>
    <row r="4" spans="1:15" s="62" customFormat="1" ht="18.75" customHeight="1">
      <c r="B4" s="158" t="s">
        <v>322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86</v>
      </c>
      <c r="B8" s="65">
        <v>1</v>
      </c>
      <c r="C8" s="100">
        <v>1911517530</v>
      </c>
      <c r="D8" s="67" t="s">
        <v>219</v>
      </c>
      <c r="E8" s="68" t="s">
        <v>220</v>
      </c>
      <c r="F8" s="101" t="s">
        <v>205</v>
      </c>
      <c r="G8" s="101" t="s">
        <v>274</v>
      </c>
      <c r="H8" s="69"/>
      <c r="I8" s="70"/>
      <c r="J8" s="70"/>
      <c r="K8" s="70"/>
      <c r="L8" s="169" t="s">
        <v>275</v>
      </c>
      <c r="M8" s="170"/>
      <c r="N8" s="171"/>
      <c r="O8" t="s">
        <v>276</v>
      </c>
    </row>
    <row r="9" spans="1:15" ht="20.100000000000001" customHeight="1">
      <c r="A9">
        <v>87</v>
      </c>
      <c r="B9" s="65">
        <v>2</v>
      </c>
      <c r="C9" s="100">
        <v>2021154425</v>
      </c>
      <c r="D9" s="67" t="s">
        <v>221</v>
      </c>
      <c r="E9" s="68" t="s">
        <v>155</v>
      </c>
      <c r="F9" s="101" t="s">
        <v>205</v>
      </c>
      <c r="G9" s="101" t="s">
        <v>323</v>
      </c>
      <c r="H9" s="69"/>
      <c r="I9" s="70"/>
      <c r="J9" s="70"/>
      <c r="K9" s="70"/>
      <c r="L9" s="159" t="s">
        <v>275</v>
      </c>
      <c r="M9" s="160"/>
      <c r="N9" s="161"/>
      <c r="O9" t="s">
        <v>276</v>
      </c>
    </row>
    <row r="10" spans="1:15" ht="20.100000000000001" customHeight="1">
      <c r="A10">
        <v>88</v>
      </c>
      <c r="B10" s="65">
        <v>3</v>
      </c>
      <c r="C10" s="100">
        <v>2020355515</v>
      </c>
      <c r="D10" s="67" t="s">
        <v>222</v>
      </c>
      <c r="E10" s="68" t="s">
        <v>223</v>
      </c>
      <c r="F10" s="101" t="s">
        <v>205</v>
      </c>
      <c r="G10" s="101" t="s">
        <v>318</v>
      </c>
      <c r="H10" s="69"/>
      <c r="I10" s="70"/>
      <c r="J10" s="70"/>
      <c r="K10" s="70"/>
      <c r="L10" s="159" t="s">
        <v>275</v>
      </c>
      <c r="M10" s="160"/>
      <c r="N10" s="161"/>
      <c r="O10" t="s">
        <v>276</v>
      </c>
    </row>
    <row r="11" spans="1:15" ht="20.100000000000001" customHeight="1">
      <c r="A11">
        <v>89</v>
      </c>
      <c r="B11" s="65">
        <v>4</v>
      </c>
      <c r="C11" s="100">
        <v>1921123148</v>
      </c>
      <c r="D11" s="67" t="s">
        <v>224</v>
      </c>
      <c r="E11" s="68" t="s">
        <v>225</v>
      </c>
      <c r="F11" s="101" t="s">
        <v>205</v>
      </c>
      <c r="G11" s="101" t="s">
        <v>295</v>
      </c>
      <c r="H11" s="69"/>
      <c r="I11" s="70"/>
      <c r="J11" s="70"/>
      <c r="K11" s="70"/>
      <c r="L11" s="159" t="s">
        <v>275</v>
      </c>
      <c r="M11" s="160"/>
      <c r="N11" s="161"/>
      <c r="O11" t="s">
        <v>276</v>
      </c>
    </row>
    <row r="12" spans="1:15" ht="20.100000000000001" customHeight="1">
      <c r="A12">
        <v>90</v>
      </c>
      <c r="B12" s="65">
        <v>5</v>
      </c>
      <c r="C12" s="100">
        <v>1921113136</v>
      </c>
      <c r="D12" s="67" t="s">
        <v>226</v>
      </c>
      <c r="E12" s="68" t="s">
        <v>227</v>
      </c>
      <c r="F12" s="101" t="s">
        <v>205</v>
      </c>
      <c r="G12" s="101" t="s">
        <v>283</v>
      </c>
      <c r="H12" s="69"/>
      <c r="I12" s="70"/>
      <c r="J12" s="70"/>
      <c r="K12" s="70"/>
      <c r="L12" s="159" t="s">
        <v>278</v>
      </c>
      <c r="M12" s="160"/>
      <c r="N12" s="161"/>
      <c r="O12" t="s">
        <v>276</v>
      </c>
    </row>
    <row r="13" spans="1:15" ht="20.100000000000001" customHeight="1">
      <c r="A13">
        <v>91</v>
      </c>
      <c r="B13" s="65">
        <v>6</v>
      </c>
      <c r="C13" s="100">
        <v>2021345277</v>
      </c>
      <c r="D13" s="67" t="s">
        <v>228</v>
      </c>
      <c r="E13" s="68" t="s">
        <v>229</v>
      </c>
      <c r="F13" s="101" t="s">
        <v>205</v>
      </c>
      <c r="G13" s="101" t="s">
        <v>318</v>
      </c>
      <c r="H13" s="69"/>
      <c r="I13" s="70"/>
      <c r="J13" s="70"/>
      <c r="K13" s="70"/>
      <c r="L13" s="159" t="s">
        <v>275</v>
      </c>
      <c r="M13" s="160"/>
      <c r="N13" s="161"/>
      <c r="O13" t="s">
        <v>276</v>
      </c>
    </row>
    <row r="14" spans="1:15" ht="20.100000000000001" customHeight="1">
      <c r="A14">
        <v>92</v>
      </c>
      <c r="B14" s="65">
        <v>7</v>
      </c>
      <c r="C14" s="100">
        <v>1920534989</v>
      </c>
      <c r="D14" s="67" t="s">
        <v>230</v>
      </c>
      <c r="E14" s="68" t="s">
        <v>231</v>
      </c>
      <c r="F14" s="101" t="s">
        <v>205</v>
      </c>
      <c r="G14" s="101" t="s">
        <v>324</v>
      </c>
      <c r="H14" s="69"/>
      <c r="I14" s="70"/>
      <c r="J14" s="70"/>
      <c r="K14" s="70"/>
      <c r="L14" s="159" t="s">
        <v>275</v>
      </c>
      <c r="M14" s="160"/>
      <c r="N14" s="161"/>
      <c r="O14" t="s">
        <v>276</v>
      </c>
    </row>
    <row r="15" spans="1:15" ht="20.100000000000001" customHeight="1">
      <c r="A15">
        <v>93</v>
      </c>
      <c r="B15" s="65">
        <v>8</v>
      </c>
      <c r="C15" s="100">
        <v>1920318536</v>
      </c>
      <c r="D15" s="67" t="s">
        <v>232</v>
      </c>
      <c r="E15" s="68" t="s">
        <v>90</v>
      </c>
      <c r="F15" s="101" t="s">
        <v>205</v>
      </c>
      <c r="G15" s="101" t="s">
        <v>325</v>
      </c>
      <c r="H15" s="69"/>
      <c r="I15" s="70"/>
      <c r="J15" s="70"/>
      <c r="K15" s="70"/>
      <c r="L15" s="159" t="s">
        <v>275</v>
      </c>
      <c r="M15" s="160"/>
      <c r="N15" s="161"/>
      <c r="O15" t="s">
        <v>276</v>
      </c>
    </row>
    <row r="16" spans="1:15" ht="20.100000000000001" customHeight="1">
      <c r="A16">
        <v>94</v>
      </c>
      <c r="B16" s="65">
        <v>9</v>
      </c>
      <c r="C16" s="100">
        <v>1921433944</v>
      </c>
      <c r="D16" s="67" t="s">
        <v>170</v>
      </c>
      <c r="E16" s="68" t="s">
        <v>174</v>
      </c>
      <c r="F16" s="101" t="s">
        <v>205</v>
      </c>
      <c r="G16" s="101" t="s">
        <v>320</v>
      </c>
      <c r="H16" s="69"/>
      <c r="I16" s="70"/>
      <c r="J16" s="70"/>
      <c r="K16" s="70"/>
      <c r="L16" s="159" t="s">
        <v>275</v>
      </c>
      <c r="M16" s="160"/>
      <c r="N16" s="161"/>
      <c r="O16" t="s">
        <v>276</v>
      </c>
    </row>
    <row r="17" spans="1:15" ht="20.100000000000001" customHeight="1">
      <c r="A17">
        <v>95</v>
      </c>
      <c r="B17" s="65">
        <v>10</v>
      </c>
      <c r="C17" s="100">
        <v>1921524758</v>
      </c>
      <c r="D17" s="67" t="s">
        <v>233</v>
      </c>
      <c r="E17" s="68" t="s">
        <v>234</v>
      </c>
      <c r="F17" s="101" t="s">
        <v>205</v>
      </c>
      <c r="G17" s="101" t="s">
        <v>280</v>
      </c>
      <c r="H17" s="69"/>
      <c r="I17" s="70"/>
      <c r="J17" s="70"/>
      <c r="K17" s="70"/>
      <c r="L17" s="159" t="s">
        <v>275</v>
      </c>
      <c r="M17" s="160"/>
      <c r="N17" s="161"/>
      <c r="O17" t="s">
        <v>276</v>
      </c>
    </row>
    <row r="18" spans="1:15" ht="20.100000000000001" customHeight="1">
      <c r="A18">
        <v>96</v>
      </c>
      <c r="B18" s="65">
        <v>11</v>
      </c>
      <c r="C18" s="100">
        <v>1920641374</v>
      </c>
      <c r="D18" s="67" t="s">
        <v>175</v>
      </c>
      <c r="E18" s="68" t="s">
        <v>176</v>
      </c>
      <c r="F18" s="101" t="s">
        <v>205</v>
      </c>
      <c r="G18" s="101" t="s">
        <v>305</v>
      </c>
      <c r="H18" s="69"/>
      <c r="I18" s="70"/>
      <c r="J18" s="70"/>
      <c r="K18" s="70"/>
      <c r="L18" s="159" t="s">
        <v>278</v>
      </c>
      <c r="M18" s="160"/>
      <c r="N18" s="161"/>
      <c r="O18" t="s">
        <v>276</v>
      </c>
    </row>
    <row r="19" spans="1:15" ht="20.100000000000001" customHeight="1">
      <c r="A19">
        <v>97</v>
      </c>
      <c r="B19" s="65">
        <v>12</v>
      </c>
      <c r="C19" s="100">
        <v>2020713117</v>
      </c>
      <c r="D19" s="67" t="s">
        <v>235</v>
      </c>
      <c r="E19" s="68" t="s">
        <v>236</v>
      </c>
      <c r="F19" s="101" t="s">
        <v>205</v>
      </c>
      <c r="G19" s="101" t="s">
        <v>321</v>
      </c>
      <c r="H19" s="69"/>
      <c r="I19" s="70"/>
      <c r="J19" s="70"/>
      <c r="K19" s="70"/>
      <c r="L19" s="159" t="s">
        <v>278</v>
      </c>
      <c r="M19" s="160"/>
      <c r="N19" s="161"/>
      <c r="O19" t="s">
        <v>276</v>
      </c>
    </row>
    <row r="20" spans="1:15" ht="20.100000000000001" customHeight="1">
      <c r="A20">
        <v>98</v>
      </c>
      <c r="B20" s="65">
        <v>13</v>
      </c>
      <c r="C20" s="100">
        <v>1921123178</v>
      </c>
      <c r="D20" s="67" t="s">
        <v>237</v>
      </c>
      <c r="E20" s="68" t="s">
        <v>180</v>
      </c>
      <c r="F20" s="101" t="s">
        <v>205</v>
      </c>
      <c r="G20" s="101" t="s">
        <v>326</v>
      </c>
      <c r="H20" s="69"/>
      <c r="I20" s="70"/>
      <c r="J20" s="70"/>
      <c r="K20" s="70"/>
      <c r="L20" s="159" t="s">
        <v>275</v>
      </c>
      <c r="M20" s="160"/>
      <c r="N20" s="161"/>
      <c r="O20" t="s">
        <v>276</v>
      </c>
    </row>
    <row r="21" spans="1:15" ht="20.100000000000001" customHeight="1">
      <c r="A21">
        <v>99</v>
      </c>
      <c r="B21" s="65">
        <v>14</v>
      </c>
      <c r="C21" s="100">
        <v>1911417403</v>
      </c>
      <c r="D21" s="67" t="s">
        <v>238</v>
      </c>
      <c r="E21" s="68" t="s">
        <v>239</v>
      </c>
      <c r="F21" s="101" t="s">
        <v>205</v>
      </c>
      <c r="G21" s="101" t="s">
        <v>327</v>
      </c>
      <c r="H21" s="69"/>
      <c r="I21" s="70"/>
      <c r="J21" s="70"/>
      <c r="K21" s="70"/>
      <c r="L21" s="159" t="s">
        <v>278</v>
      </c>
      <c r="M21" s="160"/>
      <c r="N21" s="161"/>
      <c r="O21" t="s">
        <v>276</v>
      </c>
    </row>
    <row r="22" spans="1:15" ht="20.100000000000001" customHeight="1">
      <c r="A22">
        <v>100</v>
      </c>
      <c r="B22" s="65">
        <v>15</v>
      </c>
      <c r="C22" s="100">
        <v>1920524389</v>
      </c>
      <c r="D22" s="67" t="s">
        <v>240</v>
      </c>
      <c r="E22" s="68" t="s">
        <v>107</v>
      </c>
      <c r="F22" s="101" t="s">
        <v>205</v>
      </c>
      <c r="G22" s="101" t="s">
        <v>280</v>
      </c>
      <c r="H22" s="69"/>
      <c r="I22" s="70"/>
      <c r="J22" s="70"/>
      <c r="K22" s="70"/>
      <c r="L22" s="159" t="s">
        <v>275</v>
      </c>
      <c r="M22" s="160"/>
      <c r="N22" s="161"/>
      <c r="O22" t="s">
        <v>276</v>
      </c>
    </row>
    <row r="23" spans="1:15" ht="20.100000000000001" customHeight="1">
      <c r="A23">
        <v>101</v>
      </c>
      <c r="B23" s="65">
        <v>16</v>
      </c>
      <c r="C23" s="100">
        <v>1910519796</v>
      </c>
      <c r="D23" s="67" t="s">
        <v>241</v>
      </c>
      <c r="E23" s="68" t="s">
        <v>184</v>
      </c>
      <c r="F23" s="101" t="s">
        <v>205</v>
      </c>
      <c r="G23" s="101" t="s">
        <v>274</v>
      </c>
      <c r="H23" s="69"/>
      <c r="I23" s="70"/>
      <c r="J23" s="70"/>
      <c r="K23" s="70"/>
      <c r="L23" s="159" t="s">
        <v>275</v>
      </c>
      <c r="M23" s="160"/>
      <c r="N23" s="161"/>
      <c r="O23" t="s">
        <v>276</v>
      </c>
    </row>
    <row r="24" spans="1:15" ht="20.100000000000001" customHeight="1">
      <c r="A24">
        <v>102</v>
      </c>
      <c r="B24" s="65">
        <v>17</v>
      </c>
      <c r="C24" s="100">
        <v>1921126484</v>
      </c>
      <c r="D24" s="67" t="s">
        <v>242</v>
      </c>
      <c r="E24" s="68" t="s">
        <v>112</v>
      </c>
      <c r="F24" s="101" t="s">
        <v>205</v>
      </c>
      <c r="G24" s="101" t="s">
        <v>326</v>
      </c>
      <c r="H24" s="69"/>
      <c r="I24" s="70"/>
      <c r="J24" s="70"/>
      <c r="K24" s="70"/>
      <c r="L24" s="159" t="s">
        <v>278</v>
      </c>
      <c r="M24" s="160"/>
      <c r="N24" s="161"/>
      <c r="O24" t="s">
        <v>276</v>
      </c>
    </row>
    <row r="25" spans="1:15" ht="20.100000000000001" customHeight="1">
      <c r="A25">
        <v>103</v>
      </c>
      <c r="B25" s="65">
        <v>18</v>
      </c>
      <c r="C25" s="100">
        <v>1911217049</v>
      </c>
      <c r="D25" s="67" t="s">
        <v>243</v>
      </c>
      <c r="E25" s="68" t="s">
        <v>244</v>
      </c>
      <c r="F25" s="101" t="s">
        <v>205</v>
      </c>
      <c r="G25" s="101" t="s">
        <v>315</v>
      </c>
      <c r="H25" s="69"/>
      <c r="I25" s="70"/>
      <c r="J25" s="70"/>
      <c r="K25" s="70"/>
      <c r="L25" s="159" t="s">
        <v>275</v>
      </c>
      <c r="M25" s="160"/>
      <c r="N25" s="161"/>
      <c r="O25" t="s">
        <v>276</v>
      </c>
    </row>
    <row r="26" spans="1:15" ht="20.100000000000001" customHeight="1">
      <c r="A26">
        <v>104</v>
      </c>
      <c r="B26" s="65">
        <v>19</v>
      </c>
      <c r="C26" s="100">
        <v>1921248453</v>
      </c>
      <c r="D26" s="67" t="s">
        <v>245</v>
      </c>
      <c r="E26" s="68" t="s">
        <v>115</v>
      </c>
      <c r="F26" s="101" t="s">
        <v>205</v>
      </c>
      <c r="G26" s="101" t="s">
        <v>328</v>
      </c>
      <c r="H26" s="69"/>
      <c r="I26" s="70"/>
      <c r="J26" s="70"/>
      <c r="K26" s="70"/>
      <c r="L26" s="159" t="s">
        <v>275</v>
      </c>
      <c r="M26" s="160"/>
      <c r="N26" s="161"/>
      <c r="O26" t="s">
        <v>276</v>
      </c>
    </row>
    <row r="27" spans="1:15" ht="20.100000000000001" customHeight="1">
      <c r="A27">
        <v>105</v>
      </c>
      <c r="B27" s="65">
        <v>20</v>
      </c>
      <c r="C27" s="100">
        <v>1921726083</v>
      </c>
      <c r="D27" s="67" t="s">
        <v>246</v>
      </c>
      <c r="E27" s="68" t="s">
        <v>115</v>
      </c>
      <c r="F27" s="101" t="s">
        <v>205</v>
      </c>
      <c r="G27" s="101" t="s">
        <v>301</v>
      </c>
      <c r="H27" s="69"/>
      <c r="I27" s="70"/>
      <c r="J27" s="70"/>
      <c r="K27" s="70"/>
      <c r="L27" s="159" t="s">
        <v>275</v>
      </c>
      <c r="M27" s="160"/>
      <c r="N27" s="161"/>
      <c r="O27" t="s">
        <v>276</v>
      </c>
    </row>
    <row r="28" spans="1:15" ht="20.100000000000001" customHeight="1">
      <c r="A28">
        <v>106</v>
      </c>
      <c r="B28" s="65">
        <v>21</v>
      </c>
      <c r="C28" s="100">
        <v>2020340964</v>
      </c>
      <c r="D28" s="67" t="s">
        <v>247</v>
      </c>
      <c r="E28" s="68" t="s">
        <v>186</v>
      </c>
      <c r="F28" s="101" t="s">
        <v>205</v>
      </c>
      <c r="G28" s="101" t="s">
        <v>318</v>
      </c>
      <c r="H28" s="69"/>
      <c r="I28" s="70"/>
      <c r="J28" s="70"/>
      <c r="K28" s="70"/>
      <c r="L28" s="159" t="s">
        <v>278</v>
      </c>
      <c r="M28" s="160"/>
      <c r="N28" s="161"/>
      <c r="O28" t="s">
        <v>276</v>
      </c>
    </row>
    <row r="29" spans="1:15" ht="20.100000000000001" customHeight="1">
      <c r="A29">
        <v>107</v>
      </c>
      <c r="B29" s="65">
        <v>22</v>
      </c>
      <c r="C29" s="100">
        <v>1921648418</v>
      </c>
      <c r="D29" s="67" t="s">
        <v>248</v>
      </c>
      <c r="E29" s="68" t="s">
        <v>249</v>
      </c>
      <c r="F29" s="101" t="s">
        <v>205</v>
      </c>
      <c r="G29" s="101" t="s">
        <v>329</v>
      </c>
      <c r="H29" s="69"/>
      <c r="I29" s="70"/>
      <c r="J29" s="70"/>
      <c r="K29" s="70"/>
      <c r="L29" s="159" t="s">
        <v>275</v>
      </c>
      <c r="M29" s="160"/>
      <c r="N29" s="161"/>
      <c r="O29" t="s">
        <v>276</v>
      </c>
    </row>
    <row r="30" spans="1:15" ht="20.100000000000001" customHeight="1">
      <c r="A30">
        <v>108</v>
      </c>
      <c r="B30" s="65">
        <v>23</v>
      </c>
      <c r="C30" s="100">
        <v>1921123210</v>
      </c>
      <c r="D30" s="67" t="s">
        <v>250</v>
      </c>
      <c r="E30" s="68" t="s">
        <v>251</v>
      </c>
      <c r="F30" s="101" t="s">
        <v>205</v>
      </c>
      <c r="G30" s="101" t="s">
        <v>295</v>
      </c>
      <c r="H30" s="69"/>
      <c r="I30" s="70"/>
      <c r="J30" s="70"/>
      <c r="K30" s="70"/>
      <c r="L30" s="159" t="s">
        <v>275</v>
      </c>
      <c r="M30" s="160"/>
      <c r="N30" s="161"/>
      <c r="O30" t="s">
        <v>276</v>
      </c>
    </row>
    <row r="31" spans="1:15" ht="20.100000000000001" customHeight="1">
      <c r="A31">
        <v>109</v>
      </c>
      <c r="B31" s="65">
        <v>24</v>
      </c>
      <c r="C31" s="100">
        <v>1920255458</v>
      </c>
      <c r="D31" s="67" t="s">
        <v>252</v>
      </c>
      <c r="E31" s="68" t="s">
        <v>253</v>
      </c>
      <c r="F31" s="101" t="s">
        <v>205</v>
      </c>
      <c r="G31" s="101" t="s">
        <v>293</v>
      </c>
      <c r="H31" s="69"/>
      <c r="I31" s="70"/>
      <c r="J31" s="70"/>
      <c r="K31" s="70"/>
      <c r="L31" s="159" t="s">
        <v>278</v>
      </c>
      <c r="M31" s="160"/>
      <c r="N31" s="161"/>
      <c r="O31" t="s">
        <v>276</v>
      </c>
    </row>
    <row r="32" spans="1:15" ht="20.100000000000001" customHeight="1">
      <c r="A32">
        <v>110</v>
      </c>
      <c r="B32" s="65">
        <v>25</v>
      </c>
      <c r="C32" s="100">
        <v>1920255576</v>
      </c>
      <c r="D32" s="67" t="s">
        <v>254</v>
      </c>
      <c r="E32" s="68" t="s">
        <v>253</v>
      </c>
      <c r="F32" s="101" t="s">
        <v>205</v>
      </c>
      <c r="G32" s="101" t="s">
        <v>330</v>
      </c>
      <c r="H32" s="69"/>
      <c r="I32" s="70"/>
      <c r="J32" s="70"/>
      <c r="K32" s="70"/>
      <c r="L32" s="159" t="s">
        <v>278</v>
      </c>
      <c r="M32" s="160"/>
      <c r="N32" s="161"/>
      <c r="O32" t="s">
        <v>276</v>
      </c>
    </row>
    <row r="33" spans="1:15" ht="20.100000000000001" customHeight="1">
      <c r="A33">
        <v>111</v>
      </c>
      <c r="B33" s="65">
        <v>26</v>
      </c>
      <c r="C33" s="100">
        <v>2020335218</v>
      </c>
      <c r="D33" s="67" t="s">
        <v>218</v>
      </c>
      <c r="E33" s="68" t="s">
        <v>129</v>
      </c>
      <c r="F33" s="101" t="s">
        <v>205</v>
      </c>
      <c r="G33" s="101" t="s">
        <v>279</v>
      </c>
      <c r="H33" s="69"/>
      <c r="I33" s="70"/>
      <c r="J33" s="70"/>
      <c r="K33" s="70"/>
      <c r="L33" s="159" t="s">
        <v>275</v>
      </c>
      <c r="M33" s="160"/>
      <c r="N33" s="161"/>
      <c r="O33" t="s">
        <v>276</v>
      </c>
    </row>
    <row r="34" spans="1:15" ht="20.100000000000001" customHeight="1">
      <c r="A34">
        <v>112</v>
      </c>
      <c r="B34" s="65">
        <v>27</v>
      </c>
      <c r="C34" s="100">
        <v>1910519709</v>
      </c>
      <c r="D34" s="67" t="s">
        <v>158</v>
      </c>
      <c r="E34" s="68" t="s">
        <v>255</v>
      </c>
      <c r="F34" s="101" t="s">
        <v>205</v>
      </c>
      <c r="G34" s="101" t="s">
        <v>274</v>
      </c>
      <c r="H34" s="69"/>
      <c r="I34" s="70"/>
      <c r="J34" s="70"/>
      <c r="K34" s="70"/>
      <c r="L34" s="159" t="s">
        <v>275</v>
      </c>
      <c r="M34" s="160"/>
      <c r="N34" s="161"/>
      <c r="O34" t="s">
        <v>276</v>
      </c>
    </row>
    <row r="35" spans="1:15" ht="20.100000000000001" customHeight="1">
      <c r="A35">
        <v>113</v>
      </c>
      <c r="B35" s="65">
        <v>28</v>
      </c>
      <c r="C35" s="100">
        <v>1921423684</v>
      </c>
      <c r="D35" s="67" t="s">
        <v>256</v>
      </c>
      <c r="E35" s="68" t="s">
        <v>257</v>
      </c>
      <c r="F35" s="101" t="s">
        <v>205</v>
      </c>
      <c r="G35" s="101" t="s">
        <v>331</v>
      </c>
      <c r="H35" s="69"/>
      <c r="I35" s="70"/>
      <c r="J35" s="70"/>
      <c r="K35" s="70"/>
      <c r="L35" s="159" t="s">
        <v>275</v>
      </c>
      <c r="M35" s="160"/>
      <c r="N35" s="161"/>
      <c r="O35" t="s">
        <v>276</v>
      </c>
    </row>
    <row r="36" spans="1:15" ht="20.100000000000001" customHeight="1">
      <c r="A36">
        <v>114</v>
      </c>
      <c r="B36" s="65">
        <v>29</v>
      </c>
      <c r="C36" s="100">
        <v>2020724534</v>
      </c>
      <c r="D36" s="67" t="s">
        <v>258</v>
      </c>
      <c r="E36" s="68" t="s">
        <v>103</v>
      </c>
      <c r="F36" s="101" t="s">
        <v>259</v>
      </c>
      <c r="G36" s="101" t="s">
        <v>332</v>
      </c>
      <c r="H36" s="69"/>
      <c r="I36" s="70"/>
      <c r="J36" s="70"/>
      <c r="K36" s="70"/>
      <c r="L36" s="159" t="s">
        <v>260</v>
      </c>
      <c r="M36" s="160"/>
      <c r="N36" s="161"/>
      <c r="O36" t="s">
        <v>276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6 A8:A36 G6:G36">
    <cfRule type="cellIs" dxfId="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09"/>
      <c r="AB55" s="110"/>
      <c r="AC55" s="110"/>
      <c r="AD55" s="11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2"/>
      <c r="AB56" s="103"/>
      <c r="AC56" s="103"/>
      <c r="AD56" s="104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2"/>
      <c r="AB57" s="103"/>
      <c r="AC57" s="103"/>
      <c r="AD57" s="104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2"/>
      <c r="AB58" s="103"/>
      <c r="AC58" s="103"/>
      <c r="AD58" s="104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2"/>
      <c r="AB59" s="103"/>
      <c r="AC59" s="103"/>
      <c r="AD59" s="104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2"/>
      <c r="AB60" s="103"/>
      <c r="AC60" s="103"/>
      <c r="AD60" s="104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2"/>
      <c r="AB61" s="103"/>
      <c r="AC61" s="103"/>
      <c r="AD61" s="104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2"/>
      <c r="AB62" s="103"/>
      <c r="AC62" s="103"/>
      <c r="AD62" s="104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2"/>
      <c r="AB63" s="103"/>
      <c r="AC63" s="103"/>
      <c r="AD63" s="104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2"/>
      <c r="AB64" s="103"/>
      <c r="AC64" s="103"/>
      <c r="AD64" s="104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2"/>
      <c r="AB65" s="103"/>
      <c r="AC65" s="103"/>
      <c r="AD65" s="104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2"/>
      <c r="AB66" s="103"/>
      <c r="AC66" s="103"/>
      <c r="AD66" s="104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2"/>
      <c r="AB67" s="103"/>
      <c r="AC67" s="103"/>
      <c r="AD67" s="104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2"/>
      <c r="AB68" s="103"/>
      <c r="AC68" s="103"/>
      <c r="AD68" s="104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05"/>
      <c r="AB69" s="106"/>
      <c r="AC69" s="106"/>
      <c r="AD69" s="107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09"/>
      <c r="AB78" s="110"/>
      <c r="AC78" s="110"/>
      <c r="AD78" s="11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2"/>
      <c r="AB79" s="103"/>
      <c r="AC79" s="103"/>
      <c r="AD79" s="104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2"/>
      <c r="AB80" s="103"/>
      <c r="AC80" s="103"/>
      <c r="AD80" s="104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2"/>
      <c r="AB81" s="103"/>
      <c r="AC81" s="103"/>
      <c r="AD81" s="104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2"/>
      <c r="AB82" s="103"/>
      <c r="AC82" s="103"/>
      <c r="AD82" s="104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2"/>
      <c r="AB83" s="103"/>
      <c r="AC83" s="103"/>
      <c r="AD83" s="104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2"/>
      <c r="AB84" s="103"/>
      <c r="AC84" s="103"/>
      <c r="AD84" s="104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2"/>
      <c r="AB85" s="103"/>
      <c r="AC85" s="103"/>
      <c r="AD85" s="104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2"/>
      <c r="AB86" s="103"/>
      <c r="AC86" s="103"/>
      <c r="AD86" s="104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2"/>
      <c r="AB87" s="103"/>
      <c r="AC87" s="103"/>
      <c r="AD87" s="104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2"/>
      <c r="AB88" s="103"/>
      <c r="AC88" s="103"/>
      <c r="AD88" s="104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2"/>
      <c r="AB89" s="103"/>
      <c r="AC89" s="103"/>
      <c r="AD89" s="104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2"/>
      <c r="AB90" s="103"/>
      <c r="AC90" s="103"/>
      <c r="AD90" s="104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2"/>
      <c r="AB91" s="103"/>
      <c r="AC91" s="103"/>
      <c r="AD91" s="104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05"/>
      <c r="AB92" s="106"/>
      <c r="AC92" s="106"/>
      <c r="AD92" s="107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1" t="s">
        <v>5</v>
      </c>
      <c r="B1" s="121"/>
      <c r="C1" s="121"/>
      <c r="D1" s="121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1" t="s">
        <v>6</v>
      </c>
      <c r="B2" s="121"/>
      <c r="C2" s="121"/>
      <c r="D2" s="121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39" t="s">
        <v>3</v>
      </c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5" t="s">
        <v>2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F5" s="46"/>
    </row>
    <row r="6" spans="1:32" s="11" customFormat="1" ht="17.25" customHeight="1">
      <c r="A6" s="122" t="s">
        <v>4</v>
      </c>
      <c r="B6" s="10"/>
      <c r="C6" s="125" t="s">
        <v>8</v>
      </c>
      <c r="D6" s="132" t="s">
        <v>9</v>
      </c>
      <c r="E6" s="140" t="s">
        <v>10</v>
      </c>
      <c r="F6" s="128" t="s">
        <v>11</v>
      </c>
      <c r="G6" s="125" t="s">
        <v>12</v>
      </c>
      <c r="H6" s="128" t="s">
        <v>13</v>
      </c>
      <c r="I6" s="131" t="s">
        <v>14</v>
      </c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 t="s">
        <v>15</v>
      </c>
      <c r="Y6" s="131"/>
      <c r="Z6" s="131"/>
      <c r="AA6" s="112" t="s">
        <v>16</v>
      </c>
      <c r="AB6" s="113"/>
      <c r="AC6" s="113"/>
      <c r="AD6" s="114"/>
    </row>
    <row r="7" spans="1:32" s="11" customFormat="1" ht="63.75" customHeight="1">
      <c r="A7" s="123"/>
      <c r="B7" s="12"/>
      <c r="C7" s="126"/>
      <c r="D7" s="133"/>
      <c r="E7" s="141"/>
      <c r="F7" s="129"/>
      <c r="G7" s="126"/>
      <c r="H7" s="136"/>
      <c r="I7" s="13" t="s">
        <v>31</v>
      </c>
      <c r="J7" s="14" t="s">
        <v>34</v>
      </c>
      <c r="K7" s="138" t="s">
        <v>32</v>
      </c>
      <c r="L7" s="138"/>
      <c r="M7" s="138"/>
      <c r="N7" s="138"/>
      <c r="O7" s="138" t="s">
        <v>33</v>
      </c>
      <c r="P7" s="138"/>
      <c r="Q7" s="138"/>
      <c r="R7" s="138"/>
      <c r="S7" s="138" t="s">
        <v>35</v>
      </c>
      <c r="T7" s="138"/>
      <c r="U7" s="138"/>
      <c r="V7" s="138"/>
      <c r="W7" s="14" t="s">
        <v>36</v>
      </c>
      <c r="X7" s="14" t="s">
        <v>37</v>
      </c>
      <c r="Y7" s="14" t="s">
        <v>38</v>
      </c>
      <c r="Z7" s="14" t="s">
        <v>39</v>
      </c>
      <c r="AA7" s="115"/>
      <c r="AB7" s="116"/>
      <c r="AC7" s="116"/>
      <c r="AD7" s="117"/>
    </row>
    <row r="8" spans="1:32" s="18" customFormat="1" ht="21">
      <c r="A8" s="124"/>
      <c r="B8" s="15"/>
      <c r="C8" s="127"/>
      <c r="D8" s="134"/>
      <c r="E8" s="142"/>
      <c r="F8" s="130"/>
      <c r="G8" s="127"/>
      <c r="H8" s="13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18"/>
      <c r="AB8" s="119"/>
      <c r="AC8" s="119"/>
      <c r="AD8" s="12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46" t="e">
        <f>IF(ISNA(VLOOKUP($B9,#REF!,AA$4,0))=FALSE,VLOOKUP($B9,#REF!,AA$4,0),"")</f>
        <v>#REF!</v>
      </c>
      <c r="AB9" s="147" t="e">
        <f>IF(ISNA(VLOOKUP($B9,#REF!,AB$4,0))=FALSE,VLOOKUP($B9,#REF!,AB$4,0),"")</f>
        <v>#REF!</v>
      </c>
      <c r="AC9" s="147" t="e">
        <f>IF(ISNA(VLOOKUP($B9,#REF!,AC$4,0))=FALSE,VLOOKUP($B9,#REF!,AC$4,0),"")</f>
        <v>#REF!</v>
      </c>
      <c r="AD9" s="14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3" t="e">
        <f>IF(ISNA(VLOOKUP($B10,#REF!,AA$4,0))=FALSE,VLOOKUP($B10,#REF!,AA$4,0),"")</f>
        <v>#REF!</v>
      </c>
      <c r="AB10" s="144" t="e">
        <f>IF(ISNA(VLOOKUP($B10,#REF!,AB$4,0))=FALSE,VLOOKUP($B10,#REF!,AB$4,0),"")</f>
        <v>#REF!</v>
      </c>
      <c r="AC10" s="144" t="e">
        <f>IF(ISNA(VLOOKUP($B10,#REF!,AC$4,0))=FALSE,VLOOKUP($B10,#REF!,AC$4,0),"")</f>
        <v>#REF!</v>
      </c>
      <c r="AD10" s="145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3" t="e">
        <f>IF(ISNA(VLOOKUP($B11,#REF!,AA$4,0))=FALSE,VLOOKUP($B11,#REF!,AA$4,0),"")</f>
        <v>#REF!</v>
      </c>
      <c r="AB11" s="144" t="e">
        <f>IF(ISNA(VLOOKUP($B11,#REF!,AB$4,0))=FALSE,VLOOKUP($B11,#REF!,AB$4,0),"")</f>
        <v>#REF!</v>
      </c>
      <c r="AC11" s="144" t="e">
        <f>IF(ISNA(VLOOKUP($B11,#REF!,AC$4,0))=FALSE,VLOOKUP($B11,#REF!,AC$4,0),"")</f>
        <v>#REF!</v>
      </c>
      <c r="AD11" s="145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3" t="e">
        <f>IF(ISNA(VLOOKUP($B12,#REF!,AA$4,0))=FALSE,VLOOKUP($B12,#REF!,AA$4,0),"")</f>
        <v>#REF!</v>
      </c>
      <c r="AB12" s="144" t="e">
        <f>IF(ISNA(VLOOKUP($B12,#REF!,AB$4,0))=FALSE,VLOOKUP($B12,#REF!,AB$4,0),"")</f>
        <v>#REF!</v>
      </c>
      <c r="AC12" s="144" t="e">
        <f>IF(ISNA(VLOOKUP($B12,#REF!,AC$4,0))=FALSE,VLOOKUP($B12,#REF!,AC$4,0),"")</f>
        <v>#REF!</v>
      </c>
      <c r="AD12" s="145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3" t="e">
        <f>IF(ISNA(VLOOKUP($B13,#REF!,AA$4,0))=FALSE,VLOOKUP($B13,#REF!,AA$4,0),"")</f>
        <v>#REF!</v>
      </c>
      <c r="AB13" s="144" t="e">
        <f>IF(ISNA(VLOOKUP($B13,#REF!,AB$4,0))=FALSE,VLOOKUP($B13,#REF!,AB$4,0),"")</f>
        <v>#REF!</v>
      </c>
      <c r="AC13" s="144" t="e">
        <f>IF(ISNA(VLOOKUP($B13,#REF!,AC$4,0))=FALSE,VLOOKUP($B13,#REF!,AC$4,0),"")</f>
        <v>#REF!</v>
      </c>
      <c r="AD13" s="145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3" t="e">
        <f>IF(ISNA(VLOOKUP($B14,#REF!,AA$4,0))=FALSE,VLOOKUP($B14,#REF!,AA$4,0),"")</f>
        <v>#REF!</v>
      </c>
      <c r="AB14" s="144" t="e">
        <f>IF(ISNA(VLOOKUP($B14,#REF!,AB$4,0))=FALSE,VLOOKUP($B14,#REF!,AB$4,0),"")</f>
        <v>#REF!</v>
      </c>
      <c r="AC14" s="144" t="e">
        <f>IF(ISNA(VLOOKUP($B14,#REF!,AC$4,0))=FALSE,VLOOKUP($B14,#REF!,AC$4,0),"")</f>
        <v>#REF!</v>
      </c>
      <c r="AD14" s="145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3" t="e">
        <f>IF(ISNA(VLOOKUP($B15,#REF!,AA$4,0))=FALSE,VLOOKUP($B15,#REF!,AA$4,0),"")</f>
        <v>#REF!</v>
      </c>
      <c r="AB15" s="144" t="e">
        <f>IF(ISNA(VLOOKUP($B15,#REF!,AB$4,0))=FALSE,VLOOKUP($B15,#REF!,AB$4,0),"")</f>
        <v>#REF!</v>
      </c>
      <c r="AC15" s="144" t="e">
        <f>IF(ISNA(VLOOKUP($B15,#REF!,AC$4,0))=FALSE,VLOOKUP($B15,#REF!,AC$4,0),"")</f>
        <v>#REF!</v>
      </c>
      <c r="AD15" s="145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3" t="e">
        <f>IF(ISNA(VLOOKUP($B16,#REF!,AA$4,0))=FALSE,VLOOKUP($B16,#REF!,AA$4,0),"")</f>
        <v>#REF!</v>
      </c>
      <c r="AB16" s="144" t="e">
        <f>IF(ISNA(VLOOKUP($B16,#REF!,AB$4,0))=FALSE,VLOOKUP($B16,#REF!,AB$4,0),"")</f>
        <v>#REF!</v>
      </c>
      <c r="AC16" s="144" t="e">
        <f>IF(ISNA(VLOOKUP($B16,#REF!,AC$4,0))=FALSE,VLOOKUP($B16,#REF!,AC$4,0),"")</f>
        <v>#REF!</v>
      </c>
      <c r="AD16" s="145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3" t="e">
        <f>IF(ISNA(VLOOKUP($B17,#REF!,AA$4,0))=FALSE,VLOOKUP($B17,#REF!,AA$4,0),"")</f>
        <v>#REF!</v>
      </c>
      <c r="AB17" s="144" t="e">
        <f>IF(ISNA(VLOOKUP($B17,#REF!,AB$4,0))=FALSE,VLOOKUP($B17,#REF!,AB$4,0),"")</f>
        <v>#REF!</v>
      </c>
      <c r="AC17" s="144" t="e">
        <f>IF(ISNA(VLOOKUP($B17,#REF!,AC$4,0))=FALSE,VLOOKUP($B17,#REF!,AC$4,0),"")</f>
        <v>#REF!</v>
      </c>
      <c r="AD17" s="145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3" t="e">
        <f>IF(ISNA(VLOOKUP($B18,#REF!,AA$4,0))=FALSE,VLOOKUP($B18,#REF!,AA$4,0),"")</f>
        <v>#REF!</v>
      </c>
      <c r="AB18" s="144" t="e">
        <f>IF(ISNA(VLOOKUP($B18,#REF!,AB$4,0))=FALSE,VLOOKUP($B18,#REF!,AB$4,0),"")</f>
        <v>#REF!</v>
      </c>
      <c r="AC18" s="144" t="e">
        <f>IF(ISNA(VLOOKUP($B18,#REF!,AC$4,0))=FALSE,VLOOKUP($B18,#REF!,AC$4,0),"")</f>
        <v>#REF!</v>
      </c>
      <c r="AD18" s="145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3" t="e">
        <f>IF(ISNA(VLOOKUP($B19,#REF!,AA$4,0))=FALSE,VLOOKUP($B19,#REF!,AA$4,0),"")</f>
        <v>#REF!</v>
      </c>
      <c r="AB19" s="144" t="e">
        <f>IF(ISNA(VLOOKUP($B19,#REF!,AB$4,0))=FALSE,VLOOKUP($B19,#REF!,AB$4,0),"")</f>
        <v>#REF!</v>
      </c>
      <c r="AC19" s="144" t="e">
        <f>IF(ISNA(VLOOKUP($B19,#REF!,AC$4,0))=FALSE,VLOOKUP($B19,#REF!,AC$4,0),"")</f>
        <v>#REF!</v>
      </c>
      <c r="AD19" s="145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3" t="e">
        <f>IF(ISNA(VLOOKUP($B20,#REF!,AA$4,0))=FALSE,VLOOKUP($B20,#REF!,AA$4,0),"")</f>
        <v>#REF!</v>
      </c>
      <c r="AB20" s="144" t="e">
        <f>IF(ISNA(VLOOKUP($B20,#REF!,AB$4,0))=FALSE,VLOOKUP($B20,#REF!,AB$4,0),"")</f>
        <v>#REF!</v>
      </c>
      <c r="AC20" s="144" t="e">
        <f>IF(ISNA(VLOOKUP($B20,#REF!,AC$4,0))=FALSE,VLOOKUP($B20,#REF!,AC$4,0),"")</f>
        <v>#REF!</v>
      </c>
      <c r="AD20" s="145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3" t="e">
        <f>IF(ISNA(VLOOKUP($B21,#REF!,AA$4,0))=FALSE,VLOOKUP($B21,#REF!,AA$4,0),"")</f>
        <v>#REF!</v>
      </c>
      <c r="AB21" s="144" t="e">
        <f>IF(ISNA(VLOOKUP($B21,#REF!,AB$4,0))=FALSE,VLOOKUP($B21,#REF!,AB$4,0),"")</f>
        <v>#REF!</v>
      </c>
      <c r="AC21" s="144" t="e">
        <f>IF(ISNA(VLOOKUP($B21,#REF!,AC$4,0))=FALSE,VLOOKUP($B21,#REF!,AC$4,0),"")</f>
        <v>#REF!</v>
      </c>
      <c r="AD21" s="145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3" t="e">
        <f>IF(ISNA(VLOOKUP($B22,#REF!,AA$4,0))=FALSE,VLOOKUP($B22,#REF!,AA$4,0),"")</f>
        <v>#REF!</v>
      </c>
      <c r="AB22" s="144" t="e">
        <f>IF(ISNA(VLOOKUP($B22,#REF!,AB$4,0))=FALSE,VLOOKUP($B22,#REF!,AB$4,0),"")</f>
        <v>#REF!</v>
      </c>
      <c r="AC22" s="144" t="e">
        <f>IF(ISNA(VLOOKUP($B22,#REF!,AC$4,0))=FALSE,VLOOKUP($B22,#REF!,AC$4,0),"")</f>
        <v>#REF!</v>
      </c>
      <c r="AD22" s="145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9" t="e">
        <f>IF(ISNA(VLOOKUP($B23,#REF!,AA$4,0))=FALSE,VLOOKUP($B23,#REF!,AA$4,0),"")</f>
        <v>#REF!</v>
      </c>
      <c r="AB23" s="150" t="e">
        <f>IF(ISNA(VLOOKUP($B23,#REF!,AB$4,0))=FALSE,VLOOKUP($B23,#REF!,AB$4,0),"")</f>
        <v>#REF!</v>
      </c>
      <c r="AC23" s="150" t="e">
        <f>IF(ISNA(VLOOKUP($B23,#REF!,AC$4,0))=FALSE,VLOOKUP($B23,#REF!,AC$4,0),"")</f>
        <v>#REF!</v>
      </c>
      <c r="AD23" s="151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8" t="s">
        <v>30</v>
      </c>
      <c r="T24" s="108"/>
      <c r="U24" s="108"/>
      <c r="V24" s="108"/>
      <c r="W24" s="108"/>
      <c r="X24" s="108"/>
      <c r="Y24" s="108"/>
      <c r="Z24" s="108"/>
      <c r="AA24" s="108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8" t="s">
        <v>22</v>
      </c>
      <c r="L25" s="108"/>
      <c r="M25" s="108"/>
      <c r="N25" s="108"/>
      <c r="O25" s="108"/>
      <c r="P25" s="108"/>
      <c r="Q25" s="108"/>
      <c r="R25" s="108"/>
      <c r="T25" s="21"/>
      <c r="U25" s="21"/>
      <c r="V25" s="108" t="s">
        <v>23</v>
      </c>
      <c r="W25" s="108"/>
      <c r="X25" s="108"/>
      <c r="Y25" s="108"/>
      <c r="Z25" s="108"/>
      <c r="AA25" s="108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8" t="s">
        <v>24</v>
      </c>
      <c r="L26" s="108"/>
      <c r="M26" s="108"/>
      <c r="N26" s="108"/>
      <c r="O26" s="108"/>
      <c r="P26" s="108"/>
      <c r="Q26" s="108"/>
      <c r="R26" s="108"/>
      <c r="S26" s="30"/>
      <c r="T26" s="30"/>
      <c r="U26" s="30"/>
      <c r="V26" s="108" t="s">
        <v>24</v>
      </c>
      <c r="W26" s="108"/>
      <c r="X26" s="108"/>
      <c r="Y26" s="108"/>
      <c r="Z26" s="108"/>
      <c r="AA26" s="108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46" t="e">
        <f>IF(ISNA(VLOOKUP($B32,#REF!,AA$4,0))=FALSE,VLOOKUP($B32,#REF!,AA$4,0),"")</f>
        <v>#REF!</v>
      </c>
      <c r="AB32" s="147" t="e">
        <f>IF(ISNA(VLOOKUP($B32,#REF!,AB$4,0))=FALSE,VLOOKUP($B32,#REF!,AB$4,0),"")</f>
        <v>#REF!</v>
      </c>
      <c r="AC32" s="147" t="e">
        <f>IF(ISNA(VLOOKUP($B32,#REF!,AC$4,0))=FALSE,VLOOKUP($B32,#REF!,AC$4,0),"")</f>
        <v>#REF!</v>
      </c>
      <c r="AD32" s="14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3" t="e">
        <f>IF(ISNA(VLOOKUP($B33,#REF!,AA$4,0))=FALSE,VLOOKUP($B33,#REF!,AA$4,0),"")</f>
        <v>#REF!</v>
      </c>
      <c r="AB33" s="144" t="e">
        <f>IF(ISNA(VLOOKUP($B33,#REF!,AB$4,0))=FALSE,VLOOKUP($B33,#REF!,AB$4,0),"")</f>
        <v>#REF!</v>
      </c>
      <c r="AC33" s="144" t="e">
        <f>IF(ISNA(VLOOKUP($B33,#REF!,AC$4,0))=FALSE,VLOOKUP($B33,#REF!,AC$4,0),"")</f>
        <v>#REF!</v>
      </c>
      <c r="AD33" s="145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3" t="e">
        <f>IF(ISNA(VLOOKUP($B34,#REF!,AA$4,0))=FALSE,VLOOKUP($B34,#REF!,AA$4,0),"")</f>
        <v>#REF!</v>
      </c>
      <c r="AB34" s="144" t="e">
        <f>IF(ISNA(VLOOKUP($B34,#REF!,AB$4,0))=FALSE,VLOOKUP($B34,#REF!,AB$4,0),"")</f>
        <v>#REF!</v>
      </c>
      <c r="AC34" s="144" t="e">
        <f>IF(ISNA(VLOOKUP($B34,#REF!,AC$4,0))=FALSE,VLOOKUP($B34,#REF!,AC$4,0),"")</f>
        <v>#REF!</v>
      </c>
      <c r="AD34" s="145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3" t="e">
        <f>IF(ISNA(VLOOKUP($B35,#REF!,AA$4,0))=FALSE,VLOOKUP($B35,#REF!,AA$4,0),"")</f>
        <v>#REF!</v>
      </c>
      <c r="AB35" s="144" t="e">
        <f>IF(ISNA(VLOOKUP($B35,#REF!,AB$4,0))=FALSE,VLOOKUP($B35,#REF!,AB$4,0),"")</f>
        <v>#REF!</v>
      </c>
      <c r="AC35" s="144" t="e">
        <f>IF(ISNA(VLOOKUP($B35,#REF!,AC$4,0))=FALSE,VLOOKUP($B35,#REF!,AC$4,0),"")</f>
        <v>#REF!</v>
      </c>
      <c r="AD35" s="145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3" t="e">
        <f>IF(ISNA(VLOOKUP($B36,#REF!,AA$4,0))=FALSE,VLOOKUP($B36,#REF!,AA$4,0),"")</f>
        <v>#REF!</v>
      </c>
      <c r="AB36" s="144" t="e">
        <f>IF(ISNA(VLOOKUP($B36,#REF!,AB$4,0))=FALSE,VLOOKUP($B36,#REF!,AB$4,0),"")</f>
        <v>#REF!</v>
      </c>
      <c r="AC36" s="144" t="e">
        <f>IF(ISNA(VLOOKUP($B36,#REF!,AC$4,0))=FALSE,VLOOKUP($B36,#REF!,AC$4,0),"")</f>
        <v>#REF!</v>
      </c>
      <c r="AD36" s="145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3" t="e">
        <f>IF(ISNA(VLOOKUP($B37,#REF!,AA$4,0))=FALSE,VLOOKUP($B37,#REF!,AA$4,0),"")</f>
        <v>#REF!</v>
      </c>
      <c r="AB37" s="144" t="e">
        <f>IF(ISNA(VLOOKUP($B37,#REF!,AB$4,0))=FALSE,VLOOKUP($B37,#REF!,AB$4,0),"")</f>
        <v>#REF!</v>
      </c>
      <c r="AC37" s="144" t="e">
        <f>IF(ISNA(VLOOKUP($B37,#REF!,AC$4,0))=FALSE,VLOOKUP($B37,#REF!,AC$4,0),"")</f>
        <v>#REF!</v>
      </c>
      <c r="AD37" s="145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3" t="e">
        <f>IF(ISNA(VLOOKUP($B38,#REF!,AA$4,0))=FALSE,VLOOKUP($B38,#REF!,AA$4,0),"")</f>
        <v>#REF!</v>
      </c>
      <c r="AB38" s="144" t="e">
        <f>IF(ISNA(VLOOKUP($B38,#REF!,AB$4,0))=FALSE,VLOOKUP($B38,#REF!,AB$4,0),"")</f>
        <v>#REF!</v>
      </c>
      <c r="AC38" s="144" t="e">
        <f>IF(ISNA(VLOOKUP($B38,#REF!,AC$4,0))=FALSE,VLOOKUP($B38,#REF!,AC$4,0),"")</f>
        <v>#REF!</v>
      </c>
      <c r="AD38" s="145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3" t="e">
        <f>IF(ISNA(VLOOKUP($B39,#REF!,AA$4,0))=FALSE,VLOOKUP($B39,#REF!,AA$4,0),"")</f>
        <v>#REF!</v>
      </c>
      <c r="AB39" s="144" t="e">
        <f>IF(ISNA(VLOOKUP($B39,#REF!,AB$4,0))=FALSE,VLOOKUP($B39,#REF!,AB$4,0),"")</f>
        <v>#REF!</v>
      </c>
      <c r="AC39" s="144" t="e">
        <f>IF(ISNA(VLOOKUP($B39,#REF!,AC$4,0))=FALSE,VLOOKUP($B39,#REF!,AC$4,0),"")</f>
        <v>#REF!</v>
      </c>
      <c r="AD39" s="145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3" t="e">
        <f>IF(ISNA(VLOOKUP($B40,#REF!,AA$4,0))=FALSE,VLOOKUP($B40,#REF!,AA$4,0),"")</f>
        <v>#REF!</v>
      </c>
      <c r="AB40" s="144" t="e">
        <f>IF(ISNA(VLOOKUP($B40,#REF!,AB$4,0))=FALSE,VLOOKUP($B40,#REF!,AB$4,0),"")</f>
        <v>#REF!</v>
      </c>
      <c r="AC40" s="144" t="e">
        <f>IF(ISNA(VLOOKUP($B40,#REF!,AC$4,0))=FALSE,VLOOKUP($B40,#REF!,AC$4,0),"")</f>
        <v>#REF!</v>
      </c>
      <c r="AD40" s="145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3" t="e">
        <f>IF(ISNA(VLOOKUP($B41,#REF!,AA$4,0))=FALSE,VLOOKUP($B41,#REF!,AA$4,0),"")</f>
        <v>#REF!</v>
      </c>
      <c r="AB41" s="144" t="e">
        <f>IF(ISNA(VLOOKUP($B41,#REF!,AB$4,0))=FALSE,VLOOKUP($B41,#REF!,AB$4,0),"")</f>
        <v>#REF!</v>
      </c>
      <c r="AC41" s="144" t="e">
        <f>IF(ISNA(VLOOKUP($B41,#REF!,AC$4,0))=FALSE,VLOOKUP($B41,#REF!,AC$4,0),"")</f>
        <v>#REF!</v>
      </c>
      <c r="AD41" s="145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3" t="e">
        <f>IF(ISNA(VLOOKUP($B42,#REF!,AA$4,0))=FALSE,VLOOKUP($B42,#REF!,AA$4,0),"")</f>
        <v>#REF!</v>
      </c>
      <c r="AB42" s="144" t="e">
        <f>IF(ISNA(VLOOKUP($B42,#REF!,AB$4,0))=FALSE,VLOOKUP($B42,#REF!,AB$4,0),"")</f>
        <v>#REF!</v>
      </c>
      <c r="AC42" s="144" t="e">
        <f>IF(ISNA(VLOOKUP($B42,#REF!,AC$4,0))=FALSE,VLOOKUP($B42,#REF!,AC$4,0),"")</f>
        <v>#REF!</v>
      </c>
      <c r="AD42" s="145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3" t="e">
        <f>IF(ISNA(VLOOKUP($B43,#REF!,AA$4,0))=FALSE,VLOOKUP($B43,#REF!,AA$4,0),"")</f>
        <v>#REF!</v>
      </c>
      <c r="AB43" s="144" t="e">
        <f>IF(ISNA(VLOOKUP($B43,#REF!,AB$4,0))=FALSE,VLOOKUP($B43,#REF!,AB$4,0),"")</f>
        <v>#REF!</v>
      </c>
      <c r="AC43" s="144" t="e">
        <f>IF(ISNA(VLOOKUP($B43,#REF!,AC$4,0))=FALSE,VLOOKUP($B43,#REF!,AC$4,0),"")</f>
        <v>#REF!</v>
      </c>
      <c r="AD43" s="145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3" t="e">
        <f>IF(ISNA(VLOOKUP($B44,#REF!,AA$4,0))=FALSE,VLOOKUP($B44,#REF!,AA$4,0),"")</f>
        <v>#REF!</v>
      </c>
      <c r="AB44" s="144" t="e">
        <f>IF(ISNA(VLOOKUP($B44,#REF!,AB$4,0))=FALSE,VLOOKUP($B44,#REF!,AB$4,0),"")</f>
        <v>#REF!</v>
      </c>
      <c r="AC44" s="144" t="e">
        <f>IF(ISNA(VLOOKUP($B44,#REF!,AC$4,0))=FALSE,VLOOKUP($B44,#REF!,AC$4,0),"")</f>
        <v>#REF!</v>
      </c>
      <c r="AD44" s="145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3" t="e">
        <f>IF(ISNA(VLOOKUP($B45,#REF!,AA$4,0))=FALSE,VLOOKUP($B45,#REF!,AA$4,0),"")</f>
        <v>#REF!</v>
      </c>
      <c r="AB45" s="144" t="e">
        <f>IF(ISNA(VLOOKUP($B45,#REF!,AB$4,0))=FALSE,VLOOKUP($B45,#REF!,AB$4,0),"")</f>
        <v>#REF!</v>
      </c>
      <c r="AC45" s="144" t="e">
        <f>IF(ISNA(VLOOKUP($B45,#REF!,AC$4,0))=FALSE,VLOOKUP($B45,#REF!,AC$4,0),"")</f>
        <v>#REF!</v>
      </c>
      <c r="AD45" s="145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9" t="e">
        <f>IF(ISNA(VLOOKUP($B46,#REF!,AA$4,0))=FALSE,VLOOKUP($B46,#REF!,AA$4,0),"")</f>
        <v>#REF!</v>
      </c>
      <c r="AB46" s="150" t="e">
        <f>IF(ISNA(VLOOKUP($B46,#REF!,AB$4,0))=FALSE,VLOOKUP($B46,#REF!,AB$4,0),"")</f>
        <v>#REF!</v>
      </c>
      <c r="AC46" s="150" t="e">
        <f>IF(ISNA(VLOOKUP($B46,#REF!,AC$4,0))=FALSE,VLOOKUP($B46,#REF!,AC$4,0),"")</f>
        <v>#REF!</v>
      </c>
      <c r="AD46" s="151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8" t="s">
        <v>30</v>
      </c>
      <c r="T47" s="108"/>
      <c r="U47" s="108"/>
      <c r="V47" s="108"/>
      <c r="W47" s="108"/>
      <c r="X47" s="108"/>
      <c r="Y47" s="108"/>
      <c r="Z47" s="108"/>
      <c r="AA47" s="108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8" t="s">
        <v>22</v>
      </c>
      <c r="L48" s="108"/>
      <c r="M48" s="108"/>
      <c r="N48" s="108"/>
      <c r="O48" s="108"/>
      <c r="P48" s="108"/>
      <c r="Q48" s="108"/>
      <c r="R48" s="108"/>
      <c r="T48" s="21"/>
      <c r="U48" s="21"/>
      <c r="V48" s="108" t="s">
        <v>23</v>
      </c>
      <c r="W48" s="108"/>
      <c r="X48" s="108"/>
      <c r="Y48" s="108"/>
      <c r="Z48" s="108"/>
      <c r="AA48" s="108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8" t="s">
        <v>24</v>
      </c>
      <c r="L49" s="108"/>
      <c r="M49" s="108"/>
      <c r="N49" s="108"/>
      <c r="O49" s="108"/>
      <c r="P49" s="108"/>
      <c r="Q49" s="108"/>
      <c r="R49" s="108"/>
      <c r="S49" s="30"/>
      <c r="T49" s="30"/>
      <c r="U49" s="30"/>
      <c r="V49" s="108" t="s">
        <v>24</v>
      </c>
      <c r="W49" s="108"/>
      <c r="X49" s="108"/>
      <c r="Y49" s="108"/>
      <c r="Z49" s="108"/>
      <c r="AA49" s="108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46" t="e">
        <f>IF(ISNA(VLOOKUP($B55,#REF!,AA$4,0))=FALSE,VLOOKUP($B55,#REF!,AA$4,0),"")</f>
        <v>#REF!</v>
      </c>
      <c r="AB55" s="147" t="e">
        <f>IF(ISNA(VLOOKUP($B55,#REF!,AB$4,0))=FALSE,VLOOKUP($B55,#REF!,AB$4,0),"")</f>
        <v>#REF!</v>
      </c>
      <c r="AC55" s="147" t="e">
        <f>IF(ISNA(VLOOKUP($B55,#REF!,AC$4,0))=FALSE,VLOOKUP($B55,#REF!,AC$4,0),"")</f>
        <v>#REF!</v>
      </c>
      <c r="AD55" s="14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3" t="e">
        <f>IF(ISNA(VLOOKUP($B56,#REF!,AA$4,0))=FALSE,VLOOKUP($B56,#REF!,AA$4,0),"")</f>
        <v>#REF!</v>
      </c>
      <c r="AB56" s="144" t="e">
        <f>IF(ISNA(VLOOKUP($B56,#REF!,AB$4,0))=FALSE,VLOOKUP($B56,#REF!,AB$4,0),"")</f>
        <v>#REF!</v>
      </c>
      <c r="AC56" s="144" t="e">
        <f>IF(ISNA(VLOOKUP($B56,#REF!,AC$4,0))=FALSE,VLOOKUP($B56,#REF!,AC$4,0),"")</f>
        <v>#REF!</v>
      </c>
      <c r="AD56" s="145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3" t="e">
        <f>IF(ISNA(VLOOKUP($B57,#REF!,AA$4,0))=FALSE,VLOOKUP($B57,#REF!,AA$4,0),"")</f>
        <v>#REF!</v>
      </c>
      <c r="AB57" s="144" t="e">
        <f>IF(ISNA(VLOOKUP($B57,#REF!,AB$4,0))=FALSE,VLOOKUP($B57,#REF!,AB$4,0),"")</f>
        <v>#REF!</v>
      </c>
      <c r="AC57" s="144" t="e">
        <f>IF(ISNA(VLOOKUP($B57,#REF!,AC$4,0))=FALSE,VLOOKUP($B57,#REF!,AC$4,0),"")</f>
        <v>#REF!</v>
      </c>
      <c r="AD57" s="145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3" t="e">
        <f>IF(ISNA(VLOOKUP($B58,#REF!,AA$4,0))=FALSE,VLOOKUP($B58,#REF!,AA$4,0),"")</f>
        <v>#REF!</v>
      </c>
      <c r="AB58" s="144" t="e">
        <f>IF(ISNA(VLOOKUP($B58,#REF!,AB$4,0))=FALSE,VLOOKUP($B58,#REF!,AB$4,0),"")</f>
        <v>#REF!</v>
      </c>
      <c r="AC58" s="144" t="e">
        <f>IF(ISNA(VLOOKUP($B58,#REF!,AC$4,0))=FALSE,VLOOKUP($B58,#REF!,AC$4,0),"")</f>
        <v>#REF!</v>
      </c>
      <c r="AD58" s="145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3" t="e">
        <f>IF(ISNA(VLOOKUP($B59,#REF!,AA$4,0))=FALSE,VLOOKUP($B59,#REF!,AA$4,0),"")</f>
        <v>#REF!</v>
      </c>
      <c r="AB59" s="144" t="e">
        <f>IF(ISNA(VLOOKUP($B59,#REF!,AB$4,0))=FALSE,VLOOKUP($B59,#REF!,AB$4,0),"")</f>
        <v>#REF!</v>
      </c>
      <c r="AC59" s="144" t="e">
        <f>IF(ISNA(VLOOKUP($B59,#REF!,AC$4,0))=FALSE,VLOOKUP($B59,#REF!,AC$4,0),"")</f>
        <v>#REF!</v>
      </c>
      <c r="AD59" s="145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3" t="e">
        <f>IF(ISNA(VLOOKUP($B60,#REF!,AA$4,0))=FALSE,VLOOKUP($B60,#REF!,AA$4,0),"")</f>
        <v>#REF!</v>
      </c>
      <c r="AB60" s="144" t="e">
        <f>IF(ISNA(VLOOKUP($B60,#REF!,AB$4,0))=FALSE,VLOOKUP($B60,#REF!,AB$4,0),"")</f>
        <v>#REF!</v>
      </c>
      <c r="AC60" s="144" t="e">
        <f>IF(ISNA(VLOOKUP($B60,#REF!,AC$4,0))=FALSE,VLOOKUP($B60,#REF!,AC$4,0),"")</f>
        <v>#REF!</v>
      </c>
      <c r="AD60" s="145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3" t="e">
        <f>IF(ISNA(VLOOKUP($B61,#REF!,AA$4,0))=FALSE,VLOOKUP($B61,#REF!,AA$4,0),"")</f>
        <v>#REF!</v>
      </c>
      <c r="AB61" s="144" t="e">
        <f>IF(ISNA(VLOOKUP($B61,#REF!,AB$4,0))=FALSE,VLOOKUP($B61,#REF!,AB$4,0),"")</f>
        <v>#REF!</v>
      </c>
      <c r="AC61" s="144" t="e">
        <f>IF(ISNA(VLOOKUP($B61,#REF!,AC$4,0))=FALSE,VLOOKUP($B61,#REF!,AC$4,0),"")</f>
        <v>#REF!</v>
      </c>
      <c r="AD61" s="145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3" t="e">
        <f>IF(ISNA(VLOOKUP($B62,#REF!,AA$4,0))=FALSE,VLOOKUP($B62,#REF!,AA$4,0),"")</f>
        <v>#REF!</v>
      </c>
      <c r="AB62" s="144" t="e">
        <f>IF(ISNA(VLOOKUP($B62,#REF!,AB$4,0))=FALSE,VLOOKUP($B62,#REF!,AB$4,0),"")</f>
        <v>#REF!</v>
      </c>
      <c r="AC62" s="144" t="e">
        <f>IF(ISNA(VLOOKUP($B62,#REF!,AC$4,0))=FALSE,VLOOKUP($B62,#REF!,AC$4,0),"")</f>
        <v>#REF!</v>
      </c>
      <c r="AD62" s="145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3" t="e">
        <f>IF(ISNA(VLOOKUP($B63,#REF!,AA$4,0))=FALSE,VLOOKUP($B63,#REF!,AA$4,0),"")</f>
        <v>#REF!</v>
      </c>
      <c r="AB63" s="144" t="e">
        <f>IF(ISNA(VLOOKUP($B63,#REF!,AB$4,0))=FALSE,VLOOKUP($B63,#REF!,AB$4,0),"")</f>
        <v>#REF!</v>
      </c>
      <c r="AC63" s="144" t="e">
        <f>IF(ISNA(VLOOKUP($B63,#REF!,AC$4,0))=FALSE,VLOOKUP($B63,#REF!,AC$4,0),"")</f>
        <v>#REF!</v>
      </c>
      <c r="AD63" s="145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3" t="e">
        <f>IF(ISNA(VLOOKUP($B64,#REF!,AA$4,0))=FALSE,VLOOKUP($B64,#REF!,AA$4,0),"")</f>
        <v>#REF!</v>
      </c>
      <c r="AB64" s="144" t="e">
        <f>IF(ISNA(VLOOKUP($B64,#REF!,AB$4,0))=FALSE,VLOOKUP($B64,#REF!,AB$4,0),"")</f>
        <v>#REF!</v>
      </c>
      <c r="AC64" s="144" t="e">
        <f>IF(ISNA(VLOOKUP($B64,#REF!,AC$4,0))=FALSE,VLOOKUP($B64,#REF!,AC$4,0),"")</f>
        <v>#REF!</v>
      </c>
      <c r="AD64" s="145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3" t="e">
        <f>IF(ISNA(VLOOKUP($B65,#REF!,AA$4,0))=FALSE,VLOOKUP($B65,#REF!,AA$4,0),"")</f>
        <v>#REF!</v>
      </c>
      <c r="AB65" s="144" t="e">
        <f>IF(ISNA(VLOOKUP($B65,#REF!,AB$4,0))=FALSE,VLOOKUP($B65,#REF!,AB$4,0),"")</f>
        <v>#REF!</v>
      </c>
      <c r="AC65" s="144" t="e">
        <f>IF(ISNA(VLOOKUP($B65,#REF!,AC$4,0))=FALSE,VLOOKUP($B65,#REF!,AC$4,0),"")</f>
        <v>#REF!</v>
      </c>
      <c r="AD65" s="145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3" t="e">
        <f>IF(ISNA(VLOOKUP($B66,#REF!,AA$4,0))=FALSE,VLOOKUP($B66,#REF!,AA$4,0),"")</f>
        <v>#REF!</v>
      </c>
      <c r="AB66" s="144" t="e">
        <f>IF(ISNA(VLOOKUP($B66,#REF!,AB$4,0))=FALSE,VLOOKUP($B66,#REF!,AB$4,0),"")</f>
        <v>#REF!</v>
      </c>
      <c r="AC66" s="144" t="e">
        <f>IF(ISNA(VLOOKUP($B66,#REF!,AC$4,0))=FALSE,VLOOKUP($B66,#REF!,AC$4,0),"")</f>
        <v>#REF!</v>
      </c>
      <c r="AD66" s="145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3" t="e">
        <f>IF(ISNA(VLOOKUP($B67,#REF!,AA$4,0))=FALSE,VLOOKUP($B67,#REF!,AA$4,0),"")</f>
        <v>#REF!</v>
      </c>
      <c r="AB67" s="144" t="e">
        <f>IF(ISNA(VLOOKUP($B67,#REF!,AB$4,0))=FALSE,VLOOKUP($B67,#REF!,AB$4,0),"")</f>
        <v>#REF!</v>
      </c>
      <c r="AC67" s="144" t="e">
        <f>IF(ISNA(VLOOKUP($B67,#REF!,AC$4,0))=FALSE,VLOOKUP($B67,#REF!,AC$4,0),"")</f>
        <v>#REF!</v>
      </c>
      <c r="AD67" s="145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3" t="e">
        <f>IF(ISNA(VLOOKUP($B68,#REF!,AA$4,0))=FALSE,VLOOKUP($B68,#REF!,AA$4,0),"")</f>
        <v>#REF!</v>
      </c>
      <c r="AB68" s="144" t="e">
        <f>IF(ISNA(VLOOKUP($B68,#REF!,AB$4,0))=FALSE,VLOOKUP($B68,#REF!,AB$4,0),"")</f>
        <v>#REF!</v>
      </c>
      <c r="AC68" s="144" t="e">
        <f>IF(ISNA(VLOOKUP($B68,#REF!,AC$4,0))=FALSE,VLOOKUP($B68,#REF!,AC$4,0),"")</f>
        <v>#REF!</v>
      </c>
      <c r="AD68" s="145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9" t="e">
        <f>IF(ISNA(VLOOKUP($B69,#REF!,AA$4,0))=FALSE,VLOOKUP($B69,#REF!,AA$4,0),"")</f>
        <v>#REF!</v>
      </c>
      <c r="AB69" s="150" t="e">
        <f>IF(ISNA(VLOOKUP($B69,#REF!,AB$4,0))=FALSE,VLOOKUP($B69,#REF!,AB$4,0),"")</f>
        <v>#REF!</v>
      </c>
      <c r="AC69" s="150" t="e">
        <f>IF(ISNA(VLOOKUP($B69,#REF!,AC$4,0))=FALSE,VLOOKUP($B69,#REF!,AC$4,0),"")</f>
        <v>#REF!</v>
      </c>
      <c r="AD69" s="151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8" t="s">
        <v>30</v>
      </c>
      <c r="T70" s="108"/>
      <c r="U70" s="108"/>
      <c r="V70" s="108"/>
      <c r="W70" s="108"/>
      <c r="X70" s="108"/>
      <c r="Y70" s="108"/>
      <c r="Z70" s="108"/>
      <c r="AA70" s="108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8" t="s">
        <v>22</v>
      </c>
      <c r="L71" s="108"/>
      <c r="M71" s="108"/>
      <c r="N71" s="108"/>
      <c r="O71" s="108"/>
      <c r="P71" s="108"/>
      <c r="Q71" s="108"/>
      <c r="R71" s="108"/>
      <c r="T71" s="21"/>
      <c r="U71" s="21"/>
      <c r="V71" s="108" t="s">
        <v>23</v>
      </c>
      <c r="W71" s="108"/>
      <c r="X71" s="108"/>
      <c r="Y71" s="108"/>
      <c r="Z71" s="108"/>
      <c r="AA71" s="108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8" t="s">
        <v>24</v>
      </c>
      <c r="L72" s="108"/>
      <c r="M72" s="108"/>
      <c r="N72" s="108"/>
      <c r="O72" s="108"/>
      <c r="P72" s="108"/>
      <c r="Q72" s="108"/>
      <c r="R72" s="108"/>
      <c r="S72" s="30"/>
      <c r="T72" s="30"/>
      <c r="U72" s="30"/>
      <c r="V72" s="108" t="s">
        <v>24</v>
      </c>
      <c r="W72" s="108"/>
      <c r="X72" s="108"/>
      <c r="Y72" s="108"/>
      <c r="Z72" s="108"/>
      <c r="AA72" s="108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46" t="e">
        <f>IF(ISNA(VLOOKUP($B78,#REF!,AA$4,0))=FALSE,VLOOKUP($B78,#REF!,AA$4,0),"")</f>
        <v>#REF!</v>
      </c>
      <c r="AB78" s="147" t="e">
        <f>IF(ISNA(VLOOKUP($B78,#REF!,AB$4,0))=FALSE,VLOOKUP($B78,#REF!,AB$4,0),"")</f>
        <v>#REF!</v>
      </c>
      <c r="AC78" s="147" t="e">
        <f>IF(ISNA(VLOOKUP($B78,#REF!,AC$4,0))=FALSE,VLOOKUP($B78,#REF!,AC$4,0),"")</f>
        <v>#REF!</v>
      </c>
      <c r="AD78" s="14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3" t="e">
        <f>IF(ISNA(VLOOKUP($B79,#REF!,AA$4,0))=FALSE,VLOOKUP($B79,#REF!,AA$4,0),"")</f>
        <v>#REF!</v>
      </c>
      <c r="AB79" s="144" t="e">
        <f>IF(ISNA(VLOOKUP($B79,#REF!,AB$4,0))=FALSE,VLOOKUP($B79,#REF!,AB$4,0),"")</f>
        <v>#REF!</v>
      </c>
      <c r="AC79" s="144" t="e">
        <f>IF(ISNA(VLOOKUP($B79,#REF!,AC$4,0))=FALSE,VLOOKUP($B79,#REF!,AC$4,0),"")</f>
        <v>#REF!</v>
      </c>
      <c r="AD79" s="145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3" t="e">
        <f>IF(ISNA(VLOOKUP($B80,#REF!,AA$4,0))=FALSE,VLOOKUP($B80,#REF!,AA$4,0),"")</f>
        <v>#REF!</v>
      </c>
      <c r="AB80" s="144" t="e">
        <f>IF(ISNA(VLOOKUP($B80,#REF!,AB$4,0))=FALSE,VLOOKUP($B80,#REF!,AB$4,0),"")</f>
        <v>#REF!</v>
      </c>
      <c r="AC80" s="144" t="e">
        <f>IF(ISNA(VLOOKUP($B80,#REF!,AC$4,0))=FALSE,VLOOKUP($B80,#REF!,AC$4,0),"")</f>
        <v>#REF!</v>
      </c>
      <c r="AD80" s="145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3" t="e">
        <f>IF(ISNA(VLOOKUP($B81,#REF!,AA$4,0))=FALSE,VLOOKUP($B81,#REF!,AA$4,0),"")</f>
        <v>#REF!</v>
      </c>
      <c r="AB81" s="144" t="e">
        <f>IF(ISNA(VLOOKUP($B81,#REF!,AB$4,0))=FALSE,VLOOKUP($B81,#REF!,AB$4,0),"")</f>
        <v>#REF!</v>
      </c>
      <c r="AC81" s="144" t="e">
        <f>IF(ISNA(VLOOKUP($B81,#REF!,AC$4,0))=FALSE,VLOOKUP($B81,#REF!,AC$4,0),"")</f>
        <v>#REF!</v>
      </c>
      <c r="AD81" s="145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3" t="e">
        <f>IF(ISNA(VLOOKUP($B82,#REF!,AA$4,0))=FALSE,VLOOKUP($B82,#REF!,AA$4,0),"")</f>
        <v>#REF!</v>
      </c>
      <c r="AB82" s="144" t="e">
        <f>IF(ISNA(VLOOKUP($B82,#REF!,AB$4,0))=FALSE,VLOOKUP($B82,#REF!,AB$4,0),"")</f>
        <v>#REF!</v>
      </c>
      <c r="AC82" s="144" t="e">
        <f>IF(ISNA(VLOOKUP($B82,#REF!,AC$4,0))=FALSE,VLOOKUP($B82,#REF!,AC$4,0),"")</f>
        <v>#REF!</v>
      </c>
      <c r="AD82" s="145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3" t="e">
        <f>IF(ISNA(VLOOKUP($B83,#REF!,AA$4,0))=FALSE,VLOOKUP($B83,#REF!,AA$4,0),"")</f>
        <v>#REF!</v>
      </c>
      <c r="AB83" s="144" t="e">
        <f>IF(ISNA(VLOOKUP($B83,#REF!,AB$4,0))=FALSE,VLOOKUP($B83,#REF!,AB$4,0),"")</f>
        <v>#REF!</v>
      </c>
      <c r="AC83" s="144" t="e">
        <f>IF(ISNA(VLOOKUP($B83,#REF!,AC$4,0))=FALSE,VLOOKUP($B83,#REF!,AC$4,0),"")</f>
        <v>#REF!</v>
      </c>
      <c r="AD83" s="145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3" t="e">
        <f>IF(ISNA(VLOOKUP($B84,#REF!,AA$4,0))=FALSE,VLOOKUP($B84,#REF!,AA$4,0),"")</f>
        <v>#REF!</v>
      </c>
      <c r="AB84" s="144" t="e">
        <f>IF(ISNA(VLOOKUP($B84,#REF!,AB$4,0))=FALSE,VLOOKUP($B84,#REF!,AB$4,0),"")</f>
        <v>#REF!</v>
      </c>
      <c r="AC84" s="144" t="e">
        <f>IF(ISNA(VLOOKUP($B84,#REF!,AC$4,0))=FALSE,VLOOKUP($B84,#REF!,AC$4,0),"")</f>
        <v>#REF!</v>
      </c>
      <c r="AD84" s="145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3" t="e">
        <f>IF(ISNA(VLOOKUP($B85,#REF!,AA$4,0))=FALSE,VLOOKUP($B85,#REF!,AA$4,0),"")</f>
        <v>#REF!</v>
      </c>
      <c r="AB85" s="144" t="e">
        <f>IF(ISNA(VLOOKUP($B85,#REF!,AB$4,0))=FALSE,VLOOKUP($B85,#REF!,AB$4,0),"")</f>
        <v>#REF!</v>
      </c>
      <c r="AC85" s="144" t="e">
        <f>IF(ISNA(VLOOKUP($B85,#REF!,AC$4,0))=FALSE,VLOOKUP($B85,#REF!,AC$4,0),"")</f>
        <v>#REF!</v>
      </c>
      <c r="AD85" s="145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3" t="e">
        <f>IF(ISNA(VLOOKUP($B86,#REF!,AA$4,0))=FALSE,VLOOKUP($B86,#REF!,AA$4,0),"")</f>
        <v>#REF!</v>
      </c>
      <c r="AB86" s="144" t="e">
        <f>IF(ISNA(VLOOKUP($B86,#REF!,AB$4,0))=FALSE,VLOOKUP($B86,#REF!,AB$4,0),"")</f>
        <v>#REF!</v>
      </c>
      <c r="AC86" s="144" t="e">
        <f>IF(ISNA(VLOOKUP($B86,#REF!,AC$4,0))=FALSE,VLOOKUP($B86,#REF!,AC$4,0),"")</f>
        <v>#REF!</v>
      </c>
      <c r="AD86" s="145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3" t="e">
        <f>IF(ISNA(VLOOKUP($B87,#REF!,AA$4,0))=FALSE,VLOOKUP($B87,#REF!,AA$4,0),"")</f>
        <v>#REF!</v>
      </c>
      <c r="AB87" s="144" t="e">
        <f>IF(ISNA(VLOOKUP($B87,#REF!,AB$4,0))=FALSE,VLOOKUP($B87,#REF!,AB$4,0),"")</f>
        <v>#REF!</v>
      </c>
      <c r="AC87" s="144" t="e">
        <f>IF(ISNA(VLOOKUP($B87,#REF!,AC$4,0))=FALSE,VLOOKUP($B87,#REF!,AC$4,0),"")</f>
        <v>#REF!</v>
      </c>
      <c r="AD87" s="145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3" t="e">
        <f>IF(ISNA(VLOOKUP($B88,#REF!,AA$4,0))=FALSE,VLOOKUP($B88,#REF!,AA$4,0),"")</f>
        <v>#REF!</v>
      </c>
      <c r="AB88" s="144" t="e">
        <f>IF(ISNA(VLOOKUP($B88,#REF!,AB$4,0))=FALSE,VLOOKUP($B88,#REF!,AB$4,0),"")</f>
        <v>#REF!</v>
      </c>
      <c r="AC88" s="144" t="e">
        <f>IF(ISNA(VLOOKUP($B88,#REF!,AC$4,0))=FALSE,VLOOKUP($B88,#REF!,AC$4,0),"")</f>
        <v>#REF!</v>
      </c>
      <c r="AD88" s="145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3" t="e">
        <f>IF(ISNA(VLOOKUP($B89,#REF!,AA$4,0))=FALSE,VLOOKUP($B89,#REF!,AA$4,0),"")</f>
        <v>#REF!</v>
      </c>
      <c r="AB89" s="144" t="e">
        <f>IF(ISNA(VLOOKUP($B89,#REF!,AB$4,0))=FALSE,VLOOKUP($B89,#REF!,AB$4,0),"")</f>
        <v>#REF!</v>
      </c>
      <c r="AC89" s="144" t="e">
        <f>IF(ISNA(VLOOKUP($B89,#REF!,AC$4,0))=FALSE,VLOOKUP($B89,#REF!,AC$4,0),"")</f>
        <v>#REF!</v>
      </c>
      <c r="AD89" s="145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3" t="e">
        <f>IF(ISNA(VLOOKUP($B90,#REF!,AA$4,0))=FALSE,VLOOKUP($B90,#REF!,AA$4,0),"")</f>
        <v>#REF!</v>
      </c>
      <c r="AB90" s="144" t="e">
        <f>IF(ISNA(VLOOKUP($B90,#REF!,AB$4,0))=FALSE,VLOOKUP($B90,#REF!,AB$4,0),"")</f>
        <v>#REF!</v>
      </c>
      <c r="AC90" s="144" t="e">
        <f>IF(ISNA(VLOOKUP($B90,#REF!,AC$4,0))=FALSE,VLOOKUP($B90,#REF!,AC$4,0),"")</f>
        <v>#REF!</v>
      </c>
      <c r="AD90" s="145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3" t="e">
        <f>IF(ISNA(VLOOKUP($B91,#REF!,AA$4,0))=FALSE,VLOOKUP($B91,#REF!,AA$4,0),"")</f>
        <v>#REF!</v>
      </c>
      <c r="AB91" s="144" t="e">
        <f>IF(ISNA(VLOOKUP($B91,#REF!,AB$4,0))=FALSE,VLOOKUP($B91,#REF!,AB$4,0),"")</f>
        <v>#REF!</v>
      </c>
      <c r="AC91" s="144" t="e">
        <f>IF(ISNA(VLOOKUP($B91,#REF!,AC$4,0))=FALSE,VLOOKUP($B91,#REF!,AC$4,0),"")</f>
        <v>#REF!</v>
      </c>
      <c r="AD91" s="145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9" t="e">
        <f>IF(ISNA(VLOOKUP($B92,#REF!,AA$4,0))=FALSE,VLOOKUP($B92,#REF!,AA$4,0),"")</f>
        <v>#REF!</v>
      </c>
      <c r="AB92" s="150" t="e">
        <f>IF(ISNA(VLOOKUP($B92,#REF!,AB$4,0))=FALSE,VLOOKUP($B92,#REF!,AB$4,0),"")</f>
        <v>#REF!</v>
      </c>
      <c r="AC92" s="150" t="e">
        <f>IF(ISNA(VLOOKUP($B92,#REF!,AC$4,0))=FALSE,VLOOKUP($B92,#REF!,AC$4,0),"")</f>
        <v>#REF!</v>
      </c>
      <c r="AD92" s="151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8" t="s">
        <v>30</v>
      </c>
      <c r="T93" s="108"/>
      <c r="U93" s="108"/>
      <c r="V93" s="108"/>
      <c r="W93" s="108"/>
      <c r="X93" s="108"/>
      <c r="Y93" s="108"/>
      <c r="Z93" s="108"/>
      <c r="AA93" s="108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8" t="s">
        <v>22</v>
      </c>
      <c r="L94" s="108"/>
      <c r="M94" s="108"/>
      <c r="N94" s="108"/>
      <c r="O94" s="108"/>
      <c r="P94" s="108"/>
      <c r="Q94" s="108"/>
      <c r="R94" s="108"/>
      <c r="T94" s="21"/>
      <c r="U94" s="21"/>
      <c r="V94" s="108" t="s">
        <v>23</v>
      </c>
      <c r="W94" s="108"/>
      <c r="X94" s="108"/>
      <c r="Y94" s="108"/>
      <c r="Z94" s="108"/>
      <c r="AA94" s="108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8" t="s">
        <v>24</v>
      </c>
      <c r="L95" s="108"/>
      <c r="M95" s="108"/>
      <c r="N95" s="108"/>
      <c r="O95" s="108"/>
      <c r="P95" s="108"/>
      <c r="Q95" s="108"/>
      <c r="R95" s="108"/>
      <c r="S95" s="30"/>
      <c r="T95" s="30"/>
      <c r="U95" s="30"/>
      <c r="V95" s="108" t="s">
        <v>24</v>
      </c>
      <c r="W95" s="108"/>
      <c r="X95" s="108"/>
      <c r="Y95" s="108"/>
      <c r="Z95" s="108"/>
      <c r="AA95" s="108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56" t="s">
        <v>57</v>
      </c>
      <c r="D1" s="156"/>
      <c r="E1" s="57"/>
      <c r="F1" s="156" t="s">
        <v>58</v>
      </c>
      <c r="G1" s="156"/>
      <c r="H1" s="156"/>
      <c r="I1" s="156"/>
      <c r="J1" s="156"/>
      <c r="K1" s="58" t="s">
        <v>74</v>
      </c>
    </row>
    <row r="2" spans="1:13" s="56" customFormat="1">
      <c r="C2" s="156" t="s">
        <v>59</v>
      </c>
      <c r="D2" s="156"/>
      <c r="E2" s="59" t="e">
        <f ca="1">[1]!ExtractElement(K1,1,"-")</f>
        <v>#NAME?</v>
      </c>
      <c r="F2" s="156" t="e">
        <f ca="1">"(KHÓA K17: "&amp;VLOOKUP($E$2&amp;"-"&amp;$C$3,#REF!,11,0)&amp;")"</f>
        <v>#NAME?</v>
      </c>
      <c r="G2" s="156"/>
      <c r="H2" s="156"/>
      <c r="I2" s="156"/>
      <c r="J2" s="15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57" t="e">
        <f ca="1">"MÔN :"&amp;VLOOKUP($E$2&amp;"-"&amp;$C$3,#REF!,6,0) &amp;"* MÃ MÔN:ENG "&amp;VLOOKUP($E$2&amp;"-"&amp;$C$3,#REF!,5,0)</f>
        <v>#NAME?</v>
      </c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5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52" t="s">
        <v>4</v>
      </c>
      <c r="C6" s="153" t="s">
        <v>64</v>
      </c>
      <c r="D6" s="154" t="s">
        <v>65</v>
      </c>
      <c r="E6" s="155" t="s">
        <v>10</v>
      </c>
      <c r="F6" s="153" t="s">
        <v>12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52"/>
      <c r="C7" s="152"/>
      <c r="D7" s="154"/>
      <c r="E7" s="155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9" t="e">
        <f ca="1">IF($A9&gt;0,VLOOKUP($A9,#REF!,16,0),"")</f>
        <v>#NAME?</v>
      </c>
      <c r="L9" s="160"/>
      <c r="M9" s="16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9" t="e">
        <f ca="1">IF($A10&gt;0,VLOOKUP($A10,#REF!,16,0),"")</f>
        <v>#NAME?</v>
      </c>
      <c r="L10" s="160"/>
      <c r="M10" s="16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9" t="e">
        <f ca="1">IF($A11&gt;0,VLOOKUP($A11,#REF!,16,0),"")</f>
        <v>#NAME?</v>
      </c>
      <c r="L11" s="160"/>
      <c r="M11" s="16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9" t="e">
        <f ca="1">IF($A12&gt;0,VLOOKUP($A12,#REF!,16,0),"")</f>
        <v>#NAME?</v>
      </c>
      <c r="L12" s="160"/>
      <c r="M12" s="16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9" t="e">
        <f ca="1">IF($A13&gt;0,VLOOKUP($A13,#REF!,16,0),"")</f>
        <v>#NAME?</v>
      </c>
      <c r="L13" s="160"/>
      <c r="M13" s="16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9" t="e">
        <f ca="1">IF($A14&gt;0,VLOOKUP($A14,#REF!,16,0),"")</f>
        <v>#NAME?</v>
      </c>
      <c r="L14" s="160"/>
      <c r="M14" s="16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9" t="e">
        <f ca="1">IF($A15&gt;0,VLOOKUP($A15,#REF!,16,0),"")</f>
        <v>#NAME?</v>
      </c>
      <c r="L15" s="160"/>
      <c r="M15" s="16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9" t="e">
        <f ca="1">IF($A16&gt;0,VLOOKUP($A16,#REF!,16,0),"")</f>
        <v>#NAME?</v>
      </c>
      <c r="L16" s="160"/>
      <c r="M16" s="16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9" t="e">
        <f ca="1">IF($A17&gt;0,VLOOKUP($A17,#REF!,16,0),"")</f>
        <v>#NAME?</v>
      </c>
      <c r="L17" s="160"/>
      <c r="M17" s="16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9" t="e">
        <f ca="1">IF($A18&gt;0,VLOOKUP($A18,#REF!,16,0),"")</f>
        <v>#NAME?</v>
      </c>
      <c r="L18" s="160"/>
      <c r="M18" s="16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9" t="e">
        <f ca="1">IF($A19&gt;0,VLOOKUP($A19,#REF!,16,0),"")</f>
        <v>#NAME?</v>
      </c>
      <c r="L19" s="160"/>
      <c r="M19" s="16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9" t="e">
        <f ca="1">IF($A20&gt;0,VLOOKUP($A20,#REF!,16,0),"")</f>
        <v>#NAME?</v>
      </c>
      <c r="L20" s="160"/>
      <c r="M20" s="16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9" t="e">
        <f ca="1">IF($A21&gt;0,VLOOKUP($A21,#REF!,16,0),"")</f>
        <v>#NAME?</v>
      </c>
      <c r="L21" s="160"/>
      <c r="M21" s="16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9" t="e">
        <f ca="1">IF($A22&gt;0,VLOOKUP($A22,#REF!,16,0),"")</f>
        <v>#NAME?</v>
      </c>
      <c r="L22" s="160"/>
      <c r="M22" s="16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9" t="e">
        <f ca="1">IF($A23&gt;0,VLOOKUP($A23,#REF!,16,0),"")</f>
        <v>#NAME?</v>
      </c>
      <c r="L23" s="160"/>
      <c r="M23" s="16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9" t="e">
        <f ca="1">IF($A24&gt;0,VLOOKUP($A24,#REF!,16,0),"")</f>
        <v>#NAME?</v>
      </c>
      <c r="L24" s="160"/>
      <c r="M24" s="16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9" t="e">
        <f ca="1">IF($A25&gt;0,VLOOKUP($A25,#REF!,16,0),"")</f>
        <v>#NAME?</v>
      </c>
      <c r="L25" s="160"/>
      <c r="M25" s="16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9" t="e">
        <f ca="1">IF($A26&gt;0,VLOOKUP($A26,#REF!,16,0),"")</f>
        <v>#NAME?</v>
      </c>
      <c r="L26" s="160"/>
      <c r="M26" s="16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9" t="e">
        <f ca="1">IF($A27&gt;0,VLOOKUP($A27,#REF!,16,0),"")</f>
        <v>#NAME?</v>
      </c>
      <c r="L27" s="160"/>
      <c r="M27" s="16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9" t="e">
        <f ca="1">IF($A28&gt;0,VLOOKUP($A28,#REF!,16,0),"")</f>
        <v>#NAME?</v>
      </c>
      <c r="L28" s="160"/>
      <c r="M28" s="16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9" t="e">
        <f ca="1">IF($A29&gt;0,VLOOKUP($A29,#REF!,16,0),"")</f>
        <v>#NAME?</v>
      </c>
      <c r="L29" s="160"/>
      <c r="M29" s="16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9" t="e">
        <f ca="1">IF($A30&gt;0,VLOOKUP($A30,#REF!,16,0),"")</f>
        <v>#NAME?</v>
      </c>
      <c r="L30" s="160"/>
      <c r="M30" s="16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9" t="e">
        <f ca="1">IF($A31&gt;0,VLOOKUP($A31,#REF!,16,0),"")</f>
        <v>#NAME?</v>
      </c>
      <c r="L31" s="160"/>
      <c r="M31" s="16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9" t="e">
        <f ca="1">IF($A32&gt;0,VLOOKUP($A32,#REF!,16,0),"")</f>
        <v>#NAME?</v>
      </c>
      <c r="L32" s="160"/>
      <c r="M32" s="16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9" t="e">
        <f ca="1">IF($A33&gt;0,VLOOKUP($A33,#REF!,16,0),"")</f>
        <v>#NAME?</v>
      </c>
      <c r="L33" s="160"/>
      <c r="M33" s="16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9" t="e">
        <f ca="1">IF($A34&gt;0,VLOOKUP($A34,#REF!,16,0),"")</f>
        <v>#NAME?</v>
      </c>
      <c r="L34" s="160"/>
      <c r="M34" s="16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9" t="e">
        <f ca="1">IF($A35&gt;0,VLOOKUP($A35,#REF!,16,0),"")</f>
        <v>#NAME?</v>
      </c>
      <c r="L35" s="160"/>
      <c r="M35" s="16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9" t="e">
        <f ca="1">IF($A36&gt;0,VLOOKUP($A36,#REF!,16,0),"")</f>
        <v>#NAME?</v>
      </c>
      <c r="L36" s="160"/>
      <c r="M36" s="16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9" t="e">
        <f ca="1">IF($A37&gt;0,VLOOKUP($A37,#REF!,16,0),"")</f>
        <v>#NAME?</v>
      </c>
      <c r="L37" s="160"/>
      <c r="M37" s="16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9" t="e">
        <f ca="1">IF($A45&gt;0,VLOOKUP($A45,#REF!,16,0),"")</f>
        <v>#NAME?</v>
      </c>
      <c r="L45" s="160"/>
      <c r="M45" s="16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9" t="e">
        <f ca="1">IF($A46&gt;0,VLOOKUP($A46,#REF!,16,0),"")</f>
        <v>#NAME?</v>
      </c>
      <c r="L46" s="160"/>
      <c r="M46" s="16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9" t="e">
        <f ca="1">IF($A47&gt;0,VLOOKUP($A47,#REF!,16,0),"")</f>
        <v>#NAME?</v>
      </c>
      <c r="L47" s="160"/>
      <c r="M47" s="16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9" t="e">
        <f ca="1">IF($A48&gt;0,VLOOKUP($A48,#REF!,16,0),"")</f>
        <v>#NAME?</v>
      </c>
      <c r="L48" s="160"/>
      <c r="M48" s="16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9" t="e">
        <f ca="1">IF($A49&gt;0,VLOOKUP($A49,#REF!,16,0),"")</f>
        <v>#NAME?</v>
      </c>
      <c r="L49" s="160"/>
      <c r="M49" s="16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9" t="e">
        <f ca="1">IF($A50&gt;0,VLOOKUP($A50,#REF!,16,0),"")</f>
        <v>#NAME?</v>
      </c>
      <c r="L50" s="160"/>
      <c r="M50" s="16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9" t="e">
        <f ca="1">IF($A51&gt;0,VLOOKUP($A51,#REF!,16,0),"")</f>
        <v>#NAME?</v>
      </c>
      <c r="L51" s="160"/>
      <c r="M51" s="16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9" t="e">
        <f ca="1">IF($A52&gt;0,VLOOKUP($A52,#REF!,16,0),"")</f>
        <v>#NAME?</v>
      </c>
      <c r="L52" s="160"/>
      <c r="M52" s="16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9" t="e">
        <f ca="1">IF($A53&gt;0,VLOOKUP($A53,#REF!,16,0),"")</f>
        <v>#NAME?</v>
      </c>
      <c r="L53" s="160"/>
      <c r="M53" s="16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9" t="e">
        <f ca="1">IF($A54&gt;0,VLOOKUP($A54,#REF!,16,0),"")</f>
        <v>#NAME?</v>
      </c>
      <c r="L54" s="160"/>
      <c r="M54" s="16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9" t="e">
        <f ca="1">IF($A55&gt;0,VLOOKUP($A55,#REF!,16,0),"")</f>
        <v>#NAME?</v>
      </c>
      <c r="L55" s="160"/>
      <c r="M55" s="16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9" t="e">
        <f ca="1">IF($A56&gt;0,VLOOKUP($A56,#REF!,16,0),"")</f>
        <v>#NAME?</v>
      </c>
      <c r="L56" s="160"/>
      <c r="M56" s="16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9" t="e">
        <f ca="1">IF($A57&gt;0,VLOOKUP($A57,#REF!,16,0),"")</f>
        <v>#NAME?</v>
      </c>
      <c r="L57" s="160"/>
      <c r="M57" s="16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9" t="e">
        <f ca="1">IF($A58&gt;0,VLOOKUP($A58,#REF!,16,0),"")</f>
        <v>#NAME?</v>
      </c>
      <c r="L58" s="160"/>
      <c r="M58" s="16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9" t="e">
        <f ca="1">IF($A59&gt;0,VLOOKUP($A59,#REF!,16,0),"")</f>
        <v>#NAME?</v>
      </c>
      <c r="L59" s="160"/>
      <c r="M59" s="16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9" t="e">
        <f ca="1">IF($A60&gt;0,VLOOKUP($A60,#REF!,16,0),"")</f>
        <v>#NAME?</v>
      </c>
      <c r="L60" s="160"/>
      <c r="M60" s="16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9" t="e">
        <f ca="1">IF($A61&gt;0,VLOOKUP($A61,#REF!,16,0),"")</f>
        <v>#NAME?</v>
      </c>
      <c r="L61" s="160"/>
      <c r="M61" s="16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9" t="e">
        <f ca="1">IF($A62&gt;0,VLOOKUP($A62,#REF!,16,0),"")</f>
        <v>#NAME?</v>
      </c>
      <c r="L62" s="160"/>
      <c r="M62" s="16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9" t="e">
        <f ca="1">IF($A63&gt;0,VLOOKUP($A63,#REF!,16,0),"")</f>
        <v>#NAME?</v>
      </c>
      <c r="L63" s="160"/>
      <c r="M63" s="16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9" t="e">
        <f ca="1">IF($A64&gt;0,VLOOKUP($A64,#REF!,16,0),"")</f>
        <v>#NAME?</v>
      </c>
      <c r="L64" s="160"/>
      <c r="M64" s="16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9" t="e">
        <f ca="1">IF($A65&gt;0,VLOOKUP($A65,#REF!,16,0),"")</f>
        <v>#NAME?</v>
      </c>
      <c r="L65" s="160"/>
      <c r="M65" s="16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9" t="e">
        <f ca="1">IF($A66&gt;0,VLOOKUP($A66,#REF!,16,0),"")</f>
        <v>#NAME?</v>
      </c>
      <c r="L66" s="160"/>
      <c r="M66" s="16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9" t="e">
        <f ca="1">IF($A67&gt;0,VLOOKUP($A67,#REF!,16,0),"")</f>
        <v>#NAME?</v>
      </c>
      <c r="L67" s="160"/>
      <c r="M67" s="16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9" t="e">
        <f ca="1">IF($A68&gt;0,VLOOKUP($A68,#REF!,16,0),"")</f>
        <v>#NAME?</v>
      </c>
      <c r="L68" s="160"/>
      <c r="M68" s="16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9" t="e">
        <f ca="1">IF($A69&gt;0,VLOOKUP($A69,#REF!,16,0),"")</f>
        <v>#NAME?</v>
      </c>
      <c r="L69" s="160"/>
      <c r="M69" s="16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9" t="e">
        <f ca="1">IF($A70&gt;0,VLOOKUP($A70,#REF!,16,0),"")</f>
        <v>#NAME?</v>
      </c>
      <c r="L70" s="160"/>
      <c r="M70" s="16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9" t="e">
        <f ca="1">IF($A71&gt;0,VLOOKUP($A71,#REF!,16,0),"")</f>
        <v>#NAME?</v>
      </c>
      <c r="L71" s="160"/>
      <c r="M71" s="16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9" t="e">
        <f ca="1">IF($A72&gt;0,VLOOKUP($A72,#REF!,16,0),"")</f>
        <v>#NAME?</v>
      </c>
      <c r="L72" s="160"/>
      <c r="M72" s="16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9" t="e">
        <f ca="1">IF($A73&gt;0,VLOOKUP($A73,#REF!,16,0),"")</f>
        <v>#NAME?</v>
      </c>
      <c r="L73" s="160"/>
      <c r="M73" s="16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9" t="e">
        <f ca="1">IF($A81&gt;0,VLOOKUP($A81,#REF!,16,0),"")</f>
        <v>#NAME?</v>
      </c>
      <c r="L81" s="160"/>
      <c r="M81" s="16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9" t="e">
        <f ca="1">IF($A82&gt;0,VLOOKUP($A82,#REF!,16,0),"")</f>
        <v>#NAME?</v>
      </c>
      <c r="L82" s="160"/>
      <c r="M82" s="16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9" t="e">
        <f ca="1">IF($A83&gt;0,VLOOKUP($A83,#REF!,16,0),"")</f>
        <v>#NAME?</v>
      </c>
      <c r="L83" s="160"/>
      <c r="M83" s="16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9" t="e">
        <f ca="1">IF($A84&gt;0,VLOOKUP($A84,#REF!,16,0),"")</f>
        <v>#NAME?</v>
      </c>
      <c r="L84" s="160"/>
      <c r="M84" s="16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9" t="e">
        <f ca="1">IF($A85&gt;0,VLOOKUP($A85,#REF!,16,0),"")</f>
        <v>#NAME?</v>
      </c>
      <c r="L85" s="160"/>
      <c r="M85" s="16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9" t="e">
        <f ca="1">IF($A86&gt;0,VLOOKUP($A86,#REF!,16,0),"")</f>
        <v>#NAME?</v>
      </c>
      <c r="L86" s="160"/>
      <c r="M86" s="16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9" t="e">
        <f ca="1">IF($A87&gt;0,VLOOKUP($A87,#REF!,16,0),"")</f>
        <v>#NAME?</v>
      </c>
      <c r="L87" s="160"/>
      <c r="M87" s="16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9" t="e">
        <f ca="1">IF($A88&gt;0,VLOOKUP($A88,#REF!,16,0),"")</f>
        <v>#NAME?</v>
      </c>
      <c r="L88" s="160"/>
      <c r="M88" s="16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9" t="e">
        <f ca="1">IF($A89&gt;0,VLOOKUP($A89,#REF!,16,0),"")</f>
        <v>#NAME?</v>
      </c>
      <c r="L89" s="160"/>
      <c r="M89" s="16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9" t="e">
        <f ca="1">IF($A90&gt;0,VLOOKUP($A90,#REF!,16,0),"")</f>
        <v>#NAME?</v>
      </c>
      <c r="L90" s="160"/>
      <c r="M90" s="16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9" t="e">
        <f ca="1">IF($A91&gt;0,VLOOKUP($A91,#REF!,16,0),"")</f>
        <v>#NAME?</v>
      </c>
      <c r="L91" s="160"/>
      <c r="M91" s="16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9" t="e">
        <f ca="1">IF($A92&gt;0,VLOOKUP($A92,#REF!,16,0),"")</f>
        <v>#NAME?</v>
      </c>
      <c r="L92" s="160"/>
      <c r="M92" s="16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9" t="e">
        <f ca="1">IF($A93&gt;0,VLOOKUP($A93,#REF!,16,0),"")</f>
        <v>#NAME?</v>
      </c>
      <c r="L93" s="160"/>
      <c r="M93" s="16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9" t="e">
        <f ca="1">IF($A94&gt;0,VLOOKUP($A94,#REF!,16,0),"")</f>
        <v>#NAME?</v>
      </c>
      <c r="L94" s="160"/>
      <c r="M94" s="16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9" t="e">
        <f ca="1">IF($A95&gt;0,VLOOKUP($A95,#REF!,16,0),"")</f>
        <v>#NAME?</v>
      </c>
      <c r="L95" s="160"/>
      <c r="M95" s="16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9" t="e">
        <f ca="1">IF($A96&gt;0,VLOOKUP($A96,#REF!,16,0),"")</f>
        <v>#NAME?</v>
      </c>
      <c r="L96" s="160"/>
      <c r="M96" s="16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9" t="e">
        <f ca="1">IF($A97&gt;0,VLOOKUP($A97,#REF!,16,0),"")</f>
        <v>#NAME?</v>
      </c>
      <c r="L97" s="160"/>
      <c r="M97" s="16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9" t="e">
        <f ca="1">IF($A98&gt;0,VLOOKUP($A98,#REF!,16,0),"")</f>
        <v>#NAME?</v>
      </c>
      <c r="L98" s="160"/>
      <c r="M98" s="16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9" t="e">
        <f ca="1">IF($A99&gt;0,VLOOKUP($A99,#REF!,16,0),"")</f>
        <v>#NAME?</v>
      </c>
      <c r="L99" s="160"/>
      <c r="M99" s="16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9" t="e">
        <f ca="1">IF($A100&gt;0,VLOOKUP($A100,#REF!,16,0),"")</f>
        <v>#NAME?</v>
      </c>
      <c r="L100" s="160"/>
      <c r="M100" s="16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9" t="e">
        <f ca="1">IF($A101&gt;0,VLOOKUP($A101,#REF!,16,0),"")</f>
        <v>#NAME?</v>
      </c>
      <c r="L101" s="160"/>
      <c r="M101" s="16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9" t="e">
        <f ca="1">IF($A102&gt;0,VLOOKUP($A102,#REF!,16,0),"")</f>
        <v>#NAME?</v>
      </c>
      <c r="L102" s="160"/>
      <c r="M102" s="16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9" t="e">
        <f ca="1">IF($A103&gt;0,VLOOKUP($A103,#REF!,16,0),"")</f>
        <v>#NAME?</v>
      </c>
      <c r="L103" s="160"/>
      <c r="M103" s="16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9" t="e">
        <f ca="1">IF($A104&gt;0,VLOOKUP($A104,#REF!,16,0),"")</f>
        <v>#NAME?</v>
      </c>
      <c r="L104" s="160"/>
      <c r="M104" s="16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9" t="e">
        <f ca="1">IF($A105&gt;0,VLOOKUP($A105,#REF!,16,0),"")</f>
        <v>#NAME?</v>
      </c>
      <c r="L105" s="160"/>
      <c r="M105" s="16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9" t="e">
        <f ca="1">IF($A106&gt;0,VLOOKUP($A106,#REF!,16,0),"")</f>
        <v>#NAME?</v>
      </c>
      <c r="L106" s="160"/>
      <c r="M106" s="16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9" t="e">
        <f ca="1">IF($A107&gt;0,VLOOKUP($A107,#REF!,16,0),"")</f>
        <v>#NAME?</v>
      </c>
      <c r="L107" s="160"/>
      <c r="M107" s="16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9" t="e">
        <f ca="1">IF($A108&gt;0,VLOOKUP($A108,#REF!,16,0),"")</f>
        <v>#NAME?</v>
      </c>
      <c r="L108" s="160"/>
      <c r="M108" s="16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9" t="e">
        <f ca="1">IF($A109&gt;0,VLOOKUP($A109,#REF!,16,0),"")</f>
        <v>#NAME?</v>
      </c>
      <c r="L109" s="160"/>
      <c r="M109" s="16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abSelected="1" workbookViewId="0"/>
  </sheetViews>
  <sheetFormatPr defaultRowHeight="15"/>
  <cols>
    <col min="1" max="1" width="4.42578125" bestFit="1" customWidth="1"/>
    <col min="2" max="2" width="9.5703125" bestFit="1" customWidth="1"/>
    <col min="3" max="3" width="19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7109375" bestFit="1" customWidth="1"/>
    <col min="14" max="14" width="39.42578125" bestFit="1" customWidth="1"/>
  </cols>
  <sheetData>
    <row r="1" spans="1:14" s="56" customFormat="1">
      <c r="B1" s="172" t="s">
        <v>57</v>
      </c>
      <c r="C1" s="172"/>
      <c r="D1" s="57"/>
      <c r="E1" s="156" t="s">
        <v>77</v>
      </c>
      <c r="F1" s="156"/>
      <c r="G1" s="156"/>
      <c r="H1" s="156"/>
      <c r="I1" s="156"/>
      <c r="J1" s="156"/>
      <c r="K1" s="58" t="s">
        <v>267</v>
      </c>
    </row>
    <row r="2" spans="1:14" s="56" customFormat="1">
      <c r="B2" s="172" t="s">
        <v>59</v>
      </c>
      <c r="C2" s="172"/>
      <c r="D2" s="59" t="s">
        <v>261</v>
      </c>
      <c r="E2" s="173" t="s">
        <v>270</v>
      </c>
      <c r="F2" s="173"/>
      <c r="G2" s="173"/>
      <c r="H2" s="173"/>
      <c r="I2" s="173"/>
      <c r="J2" s="173"/>
      <c r="K2" s="60" t="s">
        <v>60</v>
      </c>
      <c r="L2" s="61" t="s">
        <v>61</v>
      </c>
      <c r="M2" s="61">
        <v>1</v>
      </c>
    </row>
    <row r="3" spans="1:14" s="62" customFormat="1" ht="18.75" customHeight="1">
      <c r="B3" s="63" t="s">
        <v>271</v>
      </c>
      <c r="C3" s="157" t="s">
        <v>272</v>
      </c>
      <c r="D3" s="157"/>
      <c r="E3" s="157"/>
      <c r="F3" s="157"/>
      <c r="G3" s="157"/>
      <c r="H3" s="157"/>
      <c r="I3" s="157"/>
      <c r="J3" s="157"/>
      <c r="K3" s="60" t="s">
        <v>62</v>
      </c>
      <c r="L3" s="60" t="s">
        <v>61</v>
      </c>
      <c r="M3" s="174" t="s">
        <v>266</v>
      </c>
    </row>
    <row r="4" spans="1:14" s="62" customFormat="1" ht="18.75" customHeight="1">
      <c r="A4" s="158" t="s">
        <v>273</v>
      </c>
      <c r="B4" s="158"/>
      <c r="C4" s="158"/>
      <c r="D4" s="158"/>
      <c r="E4" s="158"/>
      <c r="F4" s="158"/>
      <c r="G4" s="158"/>
      <c r="H4" s="158"/>
      <c r="I4" s="158"/>
      <c r="J4" s="158"/>
      <c r="K4" s="60" t="s">
        <v>63</v>
      </c>
      <c r="L4" s="60" t="s">
        <v>61</v>
      </c>
      <c r="M4" s="60">
        <v>1</v>
      </c>
    </row>
    <row r="5" spans="1:14" ht="9" customHeight="1"/>
    <row r="6" spans="1:14" ht="15" customHeight="1">
      <c r="A6" s="152" t="s">
        <v>4</v>
      </c>
      <c r="B6" s="153" t="s">
        <v>64</v>
      </c>
      <c r="C6" s="154" t="s">
        <v>9</v>
      </c>
      <c r="D6" s="155" t="s">
        <v>10</v>
      </c>
      <c r="E6" s="153" t="s">
        <v>75</v>
      </c>
      <c r="F6" s="153" t="s">
        <v>76</v>
      </c>
      <c r="G6" s="153" t="s">
        <v>66</v>
      </c>
      <c r="H6" s="153" t="s">
        <v>67</v>
      </c>
      <c r="I6" s="162" t="s">
        <v>56</v>
      </c>
      <c r="J6" s="162"/>
      <c r="K6" s="163" t="s">
        <v>68</v>
      </c>
      <c r="L6" s="164"/>
      <c r="M6" s="165"/>
    </row>
    <row r="7" spans="1:14" ht="27" customHeight="1">
      <c r="A7" s="152"/>
      <c r="B7" s="152"/>
      <c r="C7" s="154"/>
      <c r="D7" s="155"/>
      <c r="E7" s="152"/>
      <c r="F7" s="152"/>
      <c r="G7" s="152"/>
      <c r="H7" s="152"/>
      <c r="I7" s="64" t="s">
        <v>69</v>
      </c>
      <c r="J7" s="64" t="s">
        <v>70</v>
      </c>
      <c r="K7" s="166"/>
      <c r="L7" s="167"/>
      <c r="M7" s="168"/>
    </row>
    <row r="8" spans="1:14" ht="20.100000000000001" customHeight="1">
      <c r="A8" s="65">
        <v>1</v>
      </c>
      <c r="B8" s="100">
        <v>1910517552</v>
      </c>
      <c r="C8" s="67" t="s">
        <v>78</v>
      </c>
      <c r="D8" s="68" t="s">
        <v>79</v>
      </c>
      <c r="E8" s="101" t="s">
        <v>80</v>
      </c>
      <c r="F8" s="101" t="s">
        <v>274</v>
      </c>
      <c r="G8" s="69"/>
      <c r="H8" s="70"/>
      <c r="I8" s="70"/>
      <c r="J8" s="70"/>
      <c r="K8" s="169" t="s">
        <v>275</v>
      </c>
      <c r="L8" s="170"/>
      <c r="M8" s="171"/>
      <c r="N8" t="s">
        <v>276</v>
      </c>
    </row>
    <row r="9" spans="1:14" ht="20.100000000000001" customHeight="1">
      <c r="A9" s="65">
        <v>2</v>
      </c>
      <c r="B9" s="100">
        <v>1921416531</v>
      </c>
      <c r="C9" s="67" t="s">
        <v>81</v>
      </c>
      <c r="D9" s="68" t="s">
        <v>82</v>
      </c>
      <c r="E9" s="101" t="s">
        <v>80</v>
      </c>
      <c r="F9" s="101" t="s">
        <v>277</v>
      </c>
      <c r="G9" s="69"/>
      <c r="H9" s="70"/>
      <c r="I9" s="70"/>
      <c r="J9" s="70"/>
      <c r="K9" s="159" t="s">
        <v>278</v>
      </c>
      <c r="L9" s="160"/>
      <c r="M9" s="161"/>
      <c r="N9" t="s">
        <v>276</v>
      </c>
    </row>
    <row r="10" spans="1:14" ht="20.100000000000001" customHeight="1">
      <c r="A10" s="65">
        <v>3</v>
      </c>
      <c r="B10" s="100">
        <v>2020346971</v>
      </c>
      <c r="C10" s="67" t="s">
        <v>83</v>
      </c>
      <c r="D10" s="68" t="s">
        <v>84</v>
      </c>
      <c r="E10" s="101" t="s">
        <v>80</v>
      </c>
      <c r="F10" s="101" t="s">
        <v>279</v>
      </c>
      <c r="G10" s="69"/>
      <c r="H10" s="70"/>
      <c r="I10" s="70"/>
      <c r="J10" s="70"/>
      <c r="K10" s="159" t="s">
        <v>278</v>
      </c>
      <c r="L10" s="160"/>
      <c r="M10" s="161"/>
      <c r="N10" t="s">
        <v>276</v>
      </c>
    </row>
    <row r="11" spans="1:14" ht="20.100000000000001" customHeight="1">
      <c r="A11" s="65">
        <v>4</v>
      </c>
      <c r="B11" s="100">
        <v>1920416571</v>
      </c>
      <c r="C11" s="67" t="s">
        <v>85</v>
      </c>
      <c r="D11" s="68" t="s">
        <v>86</v>
      </c>
      <c r="E11" s="101" t="s">
        <v>80</v>
      </c>
      <c r="F11" s="101" t="s">
        <v>277</v>
      </c>
      <c r="G11" s="69"/>
      <c r="H11" s="70"/>
      <c r="I11" s="70"/>
      <c r="J11" s="70"/>
      <c r="K11" s="159" t="s">
        <v>275</v>
      </c>
      <c r="L11" s="160"/>
      <c r="M11" s="161"/>
      <c r="N11" t="s">
        <v>276</v>
      </c>
    </row>
    <row r="12" spans="1:14" ht="20.100000000000001" customHeight="1">
      <c r="A12" s="65">
        <v>5</v>
      </c>
      <c r="B12" s="100">
        <v>1921528300</v>
      </c>
      <c r="C12" s="67" t="s">
        <v>87</v>
      </c>
      <c r="D12" s="68" t="s">
        <v>88</v>
      </c>
      <c r="E12" s="101" t="s">
        <v>80</v>
      </c>
      <c r="F12" s="101" t="s">
        <v>280</v>
      </c>
      <c r="G12" s="69"/>
      <c r="H12" s="70"/>
      <c r="I12" s="70"/>
      <c r="J12" s="70"/>
      <c r="K12" s="159" t="s">
        <v>275</v>
      </c>
      <c r="L12" s="160"/>
      <c r="M12" s="161"/>
      <c r="N12" t="s">
        <v>276</v>
      </c>
    </row>
    <row r="13" spans="1:14" ht="20.100000000000001" customHeight="1">
      <c r="A13" s="65">
        <v>6</v>
      </c>
      <c r="B13" s="100">
        <v>1821413553</v>
      </c>
      <c r="C13" s="67" t="s">
        <v>89</v>
      </c>
      <c r="D13" s="68" t="s">
        <v>90</v>
      </c>
      <c r="E13" s="101" t="s">
        <v>80</v>
      </c>
      <c r="F13" s="101" t="s">
        <v>281</v>
      </c>
      <c r="G13" s="69"/>
      <c r="H13" s="70"/>
      <c r="I13" s="70"/>
      <c r="J13" s="70"/>
      <c r="K13" s="159" t="s">
        <v>278</v>
      </c>
      <c r="L13" s="160"/>
      <c r="M13" s="161"/>
      <c r="N13" t="s">
        <v>276</v>
      </c>
    </row>
    <row r="14" spans="1:14" ht="20.100000000000001" customHeight="1">
      <c r="A14" s="65">
        <v>7</v>
      </c>
      <c r="B14" s="100">
        <v>1921418568</v>
      </c>
      <c r="C14" s="67" t="s">
        <v>91</v>
      </c>
      <c r="D14" s="68" t="s">
        <v>92</v>
      </c>
      <c r="E14" s="101" t="s">
        <v>80</v>
      </c>
      <c r="F14" s="101" t="s">
        <v>277</v>
      </c>
      <c r="G14" s="69"/>
      <c r="H14" s="70"/>
      <c r="I14" s="70"/>
      <c r="J14" s="70"/>
      <c r="K14" s="159" t="s">
        <v>278</v>
      </c>
      <c r="L14" s="160"/>
      <c r="M14" s="161"/>
      <c r="N14" t="s">
        <v>276</v>
      </c>
    </row>
    <row r="15" spans="1:14" ht="20.100000000000001" customHeight="1">
      <c r="A15" s="65">
        <v>8</v>
      </c>
      <c r="B15" s="100">
        <v>1911237828</v>
      </c>
      <c r="C15" s="67" t="s">
        <v>93</v>
      </c>
      <c r="D15" s="68" t="s">
        <v>94</v>
      </c>
      <c r="E15" s="101" t="s">
        <v>80</v>
      </c>
      <c r="F15" s="101" t="s">
        <v>282</v>
      </c>
      <c r="G15" s="69"/>
      <c r="H15" s="70"/>
      <c r="I15" s="70"/>
      <c r="J15" s="70"/>
      <c r="K15" s="159" t="s">
        <v>275</v>
      </c>
      <c r="L15" s="160"/>
      <c r="M15" s="161"/>
      <c r="N15" t="s">
        <v>276</v>
      </c>
    </row>
    <row r="16" spans="1:14" ht="20.100000000000001" customHeight="1">
      <c r="A16" s="65">
        <v>9</v>
      </c>
      <c r="B16" s="100">
        <v>1921113135</v>
      </c>
      <c r="C16" s="67" t="s">
        <v>95</v>
      </c>
      <c r="D16" s="68" t="s">
        <v>96</v>
      </c>
      <c r="E16" s="101" t="s">
        <v>80</v>
      </c>
      <c r="F16" s="101" t="s">
        <v>283</v>
      </c>
      <c r="G16" s="69"/>
      <c r="H16" s="70"/>
      <c r="I16" s="70"/>
      <c r="J16" s="70"/>
      <c r="K16" s="159" t="s">
        <v>275</v>
      </c>
      <c r="L16" s="160"/>
      <c r="M16" s="161"/>
      <c r="N16" t="s">
        <v>276</v>
      </c>
    </row>
    <row r="17" spans="1:14" ht="20.100000000000001" customHeight="1">
      <c r="A17" s="65">
        <v>10</v>
      </c>
      <c r="B17" s="100">
        <v>2020345391</v>
      </c>
      <c r="C17" s="67" t="s">
        <v>97</v>
      </c>
      <c r="D17" s="68" t="s">
        <v>98</v>
      </c>
      <c r="E17" s="101" t="s">
        <v>80</v>
      </c>
      <c r="F17" s="101" t="s">
        <v>284</v>
      </c>
      <c r="G17" s="69"/>
      <c r="H17" s="70"/>
      <c r="I17" s="70"/>
      <c r="J17" s="70"/>
      <c r="K17" s="159" t="s">
        <v>278</v>
      </c>
      <c r="L17" s="160"/>
      <c r="M17" s="161"/>
      <c r="N17" t="s">
        <v>276</v>
      </c>
    </row>
    <row r="18" spans="1:14" ht="20.100000000000001" customHeight="1">
      <c r="A18" s="65">
        <v>11</v>
      </c>
      <c r="B18" s="100">
        <v>2020348212</v>
      </c>
      <c r="C18" s="67" t="s">
        <v>99</v>
      </c>
      <c r="D18" s="68" t="s">
        <v>98</v>
      </c>
      <c r="E18" s="101" t="s">
        <v>80</v>
      </c>
      <c r="F18" s="101" t="s">
        <v>284</v>
      </c>
      <c r="G18" s="69"/>
      <c r="H18" s="70"/>
      <c r="I18" s="70"/>
      <c r="J18" s="70"/>
      <c r="K18" s="159" t="s">
        <v>278</v>
      </c>
      <c r="L18" s="160"/>
      <c r="M18" s="161"/>
      <c r="N18" t="s">
        <v>276</v>
      </c>
    </row>
    <row r="19" spans="1:14" ht="20.100000000000001" customHeight="1">
      <c r="A19" s="65">
        <v>12</v>
      </c>
      <c r="B19" s="100">
        <v>1921413551</v>
      </c>
      <c r="C19" s="67" t="s">
        <v>100</v>
      </c>
      <c r="D19" s="68" t="s">
        <v>101</v>
      </c>
      <c r="E19" s="101" t="s">
        <v>80</v>
      </c>
      <c r="F19" s="101" t="s">
        <v>277</v>
      </c>
      <c r="G19" s="69"/>
      <c r="H19" s="70"/>
      <c r="I19" s="70"/>
      <c r="J19" s="70"/>
      <c r="K19" s="159" t="s">
        <v>275</v>
      </c>
      <c r="L19" s="160"/>
      <c r="M19" s="161"/>
      <c r="N19" t="s">
        <v>276</v>
      </c>
    </row>
    <row r="20" spans="1:14" ht="20.100000000000001" customHeight="1">
      <c r="A20" s="65">
        <v>13</v>
      </c>
      <c r="B20" s="100">
        <v>1921413537</v>
      </c>
      <c r="C20" s="67" t="s">
        <v>102</v>
      </c>
      <c r="D20" s="68" t="s">
        <v>103</v>
      </c>
      <c r="E20" s="101" t="s">
        <v>80</v>
      </c>
      <c r="F20" s="101" t="s">
        <v>285</v>
      </c>
      <c r="G20" s="69"/>
      <c r="H20" s="70"/>
      <c r="I20" s="70"/>
      <c r="J20" s="70"/>
      <c r="K20" s="159" t="s">
        <v>275</v>
      </c>
      <c r="L20" s="160"/>
      <c r="M20" s="161"/>
      <c r="N20" t="s">
        <v>276</v>
      </c>
    </row>
    <row r="21" spans="1:14" ht="20.100000000000001" customHeight="1">
      <c r="A21" s="65">
        <v>14</v>
      </c>
      <c r="B21" s="100">
        <v>1910212475</v>
      </c>
      <c r="C21" s="67" t="s">
        <v>104</v>
      </c>
      <c r="D21" s="68" t="s">
        <v>105</v>
      </c>
      <c r="E21" s="101" t="s">
        <v>80</v>
      </c>
      <c r="F21" s="101" t="s">
        <v>274</v>
      </c>
      <c r="G21" s="69"/>
      <c r="H21" s="70"/>
      <c r="I21" s="70"/>
      <c r="J21" s="70"/>
      <c r="K21" s="159" t="s">
        <v>275</v>
      </c>
      <c r="L21" s="160"/>
      <c r="M21" s="161"/>
      <c r="N21" t="s">
        <v>276</v>
      </c>
    </row>
    <row r="22" spans="1:14" ht="20.100000000000001" customHeight="1">
      <c r="A22" s="65">
        <v>15</v>
      </c>
      <c r="B22" s="100">
        <v>1921116403</v>
      </c>
      <c r="C22" s="67" t="s">
        <v>106</v>
      </c>
      <c r="D22" s="68" t="s">
        <v>107</v>
      </c>
      <c r="E22" s="101" t="s">
        <v>80</v>
      </c>
      <c r="F22" s="101" t="s">
        <v>286</v>
      </c>
      <c r="G22" s="69"/>
      <c r="H22" s="70"/>
      <c r="I22" s="70"/>
      <c r="J22" s="70"/>
      <c r="K22" s="159" t="s">
        <v>278</v>
      </c>
      <c r="L22" s="160"/>
      <c r="M22" s="161"/>
      <c r="N22" t="s">
        <v>276</v>
      </c>
    </row>
    <row r="23" spans="1:14" ht="20.100000000000001" customHeight="1">
      <c r="A23" s="65">
        <v>16</v>
      </c>
      <c r="B23" s="100">
        <v>1921161384</v>
      </c>
      <c r="C23" s="67" t="s">
        <v>108</v>
      </c>
      <c r="D23" s="68" t="s">
        <v>107</v>
      </c>
      <c r="E23" s="101" t="s">
        <v>80</v>
      </c>
      <c r="F23" s="101" t="s">
        <v>287</v>
      </c>
      <c r="G23" s="69"/>
      <c r="H23" s="70"/>
      <c r="I23" s="70"/>
      <c r="J23" s="70"/>
      <c r="K23" s="159" t="s">
        <v>275</v>
      </c>
      <c r="L23" s="160"/>
      <c r="M23" s="161"/>
      <c r="N23" t="s">
        <v>276</v>
      </c>
    </row>
    <row r="24" spans="1:14" ht="20.100000000000001" customHeight="1">
      <c r="A24" s="65">
        <v>17</v>
      </c>
      <c r="B24" s="100">
        <v>1921163048</v>
      </c>
      <c r="C24" s="67" t="s">
        <v>109</v>
      </c>
      <c r="D24" s="68" t="s">
        <v>110</v>
      </c>
      <c r="E24" s="101" t="s">
        <v>80</v>
      </c>
      <c r="F24" s="101" t="s">
        <v>287</v>
      </c>
      <c r="G24" s="69"/>
      <c r="H24" s="70"/>
      <c r="I24" s="70"/>
      <c r="J24" s="70"/>
      <c r="K24" s="159" t="s">
        <v>275</v>
      </c>
      <c r="L24" s="160"/>
      <c r="M24" s="161"/>
      <c r="N24" t="s">
        <v>276</v>
      </c>
    </row>
    <row r="25" spans="1:14" ht="20.100000000000001" customHeight="1">
      <c r="A25" s="65">
        <v>18</v>
      </c>
      <c r="B25" s="100">
        <v>1921173803</v>
      </c>
      <c r="C25" s="67" t="s">
        <v>111</v>
      </c>
      <c r="D25" s="68" t="s">
        <v>112</v>
      </c>
      <c r="E25" s="101" t="s">
        <v>80</v>
      </c>
      <c r="F25" s="101" t="s">
        <v>288</v>
      </c>
      <c r="G25" s="69"/>
      <c r="H25" s="70"/>
      <c r="I25" s="70"/>
      <c r="J25" s="70"/>
      <c r="K25" s="159" t="s">
        <v>275</v>
      </c>
      <c r="L25" s="160"/>
      <c r="M25" s="161"/>
      <c r="N25" t="s">
        <v>276</v>
      </c>
    </row>
    <row r="26" spans="1:14" ht="20.100000000000001" customHeight="1">
      <c r="A26" s="65">
        <v>19</v>
      </c>
      <c r="B26" s="100">
        <v>1911117096</v>
      </c>
      <c r="C26" s="67" t="s">
        <v>91</v>
      </c>
      <c r="D26" s="68" t="s">
        <v>113</v>
      </c>
      <c r="E26" s="101" t="s">
        <v>80</v>
      </c>
      <c r="F26" s="101" t="s">
        <v>289</v>
      </c>
      <c r="G26" s="69"/>
      <c r="H26" s="70"/>
      <c r="I26" s="70"/>
      <c r="J26" s="70"/>
      <c r="K26" s="159" t="s">
        <v>278</v>
      </c>
      <c r="L26" s="160"/>
      <c r="M26" s="161"/>
      <c r="N26" t="s">
        <v>276</v>
      </c>
    </row>
    <row r="27" spans="1:14" ht="20.100000000000001" customHeight="1">
      <c r="A27" s="65">
        <v>20</v>
      </c>
      <c r="B27" s="100">
        <v>1921146860</v>
      </c>
      <c r="C27" s="67" t="s">
        <v>114</v>
      </c>
      <c r="D27" s="68" t="s">
        <v>115</v>
      </c>
      <c r="E27" s="101" t="s">
        <v>80</v>
      </c>
      <c r="F27" s="101" t="s">
        <v>290</v>
      </c>
      <c r="G27" s="69"/>
      <c r="H27" s="70"/>
      <c r="I27" s="70"/>
      <c r="J27" s="70"/>
      <c r="K27" s="159" t="s">
        <v>278</v>
      </c>
      <c r="L27" s="160"/>
      <c r="M27" s="161"/>
      <c r="N27" t="s">
        <v>276</v>
      </c>
    </row>
    <row r="28" spans="1:14" ht="20.100000000000001" customHeight="1">
      <c r="A28" s="65">
        <v>21</v>
      </c>
      <c r="B28" s="100">
        <v>1920260943</v>
      </c>
      <c r="C28" s="67" t="s">
        <v>116</v>
      </c>
      <c r="D28" s="68" t="s">
        <v>117</v>
      </c>
      <c r="E28" s="101" t="s">
        <v>80</v>
      </c>
      <c r="F28" s="101" t="s">
        <v>291</v>
      </c>
      <c r="G28" s="69"/>
      <c r="H28" s="70"/>
      <c r="I28" s="70"/>
      <c r="J28" s="70"/>
      <c r="K28" s="159" t="s">
        <v>278</v>
      </c>
      <c r="L28" s="160"/>
      <c r="M28" s="161"/>
      <c r="N28" t="s">
        <v>276</v>
      </c>
    </row>
    <row r="29" spans="1:14" ht="20.100000000000001" customHeight="1">
      <c r="A29" s="65">
        <v>22</v>
      </c>
      <c r="B29" s="100">
        <v>1910237798</v>
      </c>
      <c r="C29" s="67" t="s">
        <v>118</v>
      </c>
      <c r="D29" s="68" t="s">
        <v>119</v>
      </c>
      <c r="E29" s="101" t="s">
        <v>80</v>
      </c>
      <c r="F29" s="101" t="s">
        <v>282</v>
      </c>
      <c r="G29" s="69"/>
      <c r="H29" s="70"/>
      <c r="I29" s="70"/>
      <c r="J29" s="70"/>
      <c r="K29" s="159" t="s">
        <v>275</v>
      </c>
      <c r="L29" s="160"/>
      <c r="M29" s="161"/>
      <c r="N29" t="s">
        <v>276</v>
      </c>
    </row>
    <row r="30" spans="1:14" ht="20.100000000000001" customHeight="1">
      <c r="A30" s="65">
        <v>23</v>
      </c>
      <c r="B30" s="100">
        <v>2020715778</v>
      </c>
      <c r="C30" s="67" t="s">
        <v>120</v>
      </c>
      <c r="D30" s="68" t="s">
        <v>121</v>
      </c>
      <c r="E30" s="101" t="s">
        <v>80</v>
      </c>
      <c r="F30" s="101" t="s">
        <v>292</v>
      </c>
      <c r="G30" s="69"/>
      <c r="H30" s="70"/>
      <c r="I30" s="70"/>
      <c r="J30" s="70"/>
      <c r="K30" s="159" t="s">
        <v>275</v>
      </c>
      <c r="L30" s="160"/>
      <c r="M30" s="161"/>
      <c r="N30" t="s">
        <v>276</v>
      </c>
    </row>
    <row r="31" spans="1:14" ht="20.100000000000001" customHeight="1">
      <c r="A31" s="65">
        <v>24</v>
      </c>
      <c r="B31" s="100">
        <v>1920256719</v>
      </c>
      <c r="C31" s="67" t="s">
        <v>122</v>
      </c>
      <c r="D31" s="68" t="s">
        <v>123</v>
      </c>
      <c r="E31" s="101" t="s">
        <v>80</v>
      </c>
      <c r="F31" s="101" t="s">
        <v>293</v>
      </c>
      <c r="G31" s="69"/>
      <c r="H31" s="70"/>
      <c r="I31" s="70"/>
      <c r="J31" s="70"/>
      <c r="K31" s="159" t="s">
        <v>275</v>
      </c>
      <c r="L31" s="160"/>
      <c r="M31" s="161"/>
      <c r="N31" t="s">
        <v>276</v>
      </c>
    </row>
    <row r="32" spans="1:14" ht="20.100000000000001" customHeight="1">
      <c r="A32" s="65">
        <v>25</v>
      </c>
      <c r="B32" s="100">
        <v>1821123994</v>
      </c>
      <c r="C32" s="67" t="s">
        <v>124</v>
      </c>
      <c r="D32" s="68" t="s">
        <v>125</v>
      </c>
      <c r="E32" s="101" t="s">
        <v>80</v>
      </c>
      <c r="F32" s="101" t="s">
        <v>294</v>
      </c>
      <c r="G32" s="69"/>
      <c r="H32" s="70"/>
      <c r="I32" s="70"/>
      <c r="J32" s="70"/>
      <c r="K32" s="159" t="s">
        <v>278</v>
      </c>
      <c r="L32" s="160"/>
      <c r="M32" s="161"/>
      <c r="N32" t="s">
        <v>276</v>
      </c>
    </row>
    <row r="33" spans="1:14" ht="20.100000000000001" customHeight="1">
      <c r="A33" s="65">
        <v>26</v>
      </c>
      <c r="B33" s="100">
        <v>1910517557</v>
      </c>
      <c r="C33" s="67" t="s">
        <v>126</v>
      </c>
      <c r="D33" s="68" t="s">
        <v>127</v>
      </c>
      <c r="E33" s="101" t="s">
        <v>80</v>
      </c>
      <c r="F33" s="101" t="s">
        <v>274</v>
      </c>
      <c r="G33" s="69"/>
      <c r="H33" s="70"/>
      <c r="I33" s="70"/>
      <c r="J33" s="70"/>
      <c r="K33" s="159" t="s">
        <v>275</v>
      </c>
      <c r="L33" s="160"/>
      <c r="M33" s="161"/>
      <c r="N33" t="s">
        <v>276</v>
      </c>
    </row>
    <row r="34" spans="1:14" ht="20.100000000000001" customHeight="1">
      <c r="A34" s="65">
        <v>27</v>
      </c>
      <c r="B34" s="100">
        <v>1910512388</v>
      </c>
      <c r="C34" s="67" t="s">
        <v>128</v>
      </c>
      <c r="D34" s="68" t="s">
        <v>129</v>
      </c>
      <c r="E34" s="101" t="s">
        <v>80</v>
      </c>
      <c r="F34" s="101" t="s">
        <v>274</v>
      </c>
      <c r="G34" s="69"/>
      <c r="H34" s="70"/>
      <c r="I34" s="70"/>
      <c r="J34" s="70"/>
      <c r="K34" s="159" t="s">
        <v>275</v>
      </c>
      <c r="L34" s="160"/>
      <c r="M34" s="161"/>
      <c r="N34" t="s">
        <v>276</v>
      </c>
    </row>
    <row r="35" spans="1:14" ht="20.100000000000001" customHeight="1">
      <c r="A35" s="65">
        <v>28</v>
      </c>
      <c r="B35" s="100">
        <v>1921123245</v>
      </c>
      <c r="C35" s="67" t="s">
        <v>130</v>
      </c>
      <c r="D35" s="68" t="s">
        <v>131</v>
      </c>
      <c r="E35" s="101" t="s">
        <v>80</v>
      </c>
      <c r="F35" s="101" t="s">
        <v>295</v>
      </c>
      <c r="G35" s="69"/>
      <c r="H35" s="70"/>
      <c r="I35" s="70"/>
      <c r="J35" s="70"/>
      <c r="K35" s="159" t="s">
        <v>275</v>
      </c>
      <c r="L35" s="160"/>
      <c r="M35" s="161"/>
      <c r="N35" t="s">
        <v>276</v>
      </c>
    </row>
    <row r="37" spans="1:14" s="56" customFormat="1">
      <c r="B37" s="172" t="s">
        <v>57</v>
      </c>
      <c r="C37" s="172"/>
      <c r="D37" s="57"/>
      <c r="E37" s="156" t="s">
        <v>77</v>
      </c>
      <c r="F37" s="156"/>
      <c r="G37" s="156"/>
      <c r="H37" s="156"/>
      <c r="I37" s="156"/>
      <c r="J37" s="156"/>
      <c r="K37" s="58" t="s">
        <v>268</v>
      </c>
    </row>
    <row r="38" spans="1:14" s="56" customFormat="1">
      <c r="B38" s="172" t="s">
        <v>59</v>
      </c>
      <c r="C38" s="172"/>
      <c r="D38" s="59" t="s">
        <v>262</v>
      </c>
      <c r="E38" s="173" t="s">
        <v>270</v>
      </c>
      <c r="F38" s="173"/>
      <c r="G38" s="173"/>
      <c r="H38" s="173"/>
      <c r="I38" s="173"/>
      <c r="J38" s="173"/>
      <c r="K38" s="60" t="s">
        <v>60</v>
      </c>
      <c r="L38" s="61" t="s">
        <v>61</v>
      </c>
      <c r="M38" s="61">
        <v>1</v>
      </c>
    </row>
    <row r="39" spans="1:14" s="62" customFormat="1" ht="18.75" customHeight="1">
      <c r="B39" s="63" t="s">
        <v>271</v>
      </c>
      <c r="C39" s="157" t="s">
        <v>272</v>
      </c>
      <c r="D39" s="157"/>
      <c r="E39" s="157"/>
      <c r="F39" s="157"/>
      <c r="G39" s="157"/>
      <c r="H39" s="157"/>
      <c r="I39" s="157"/>
      <c r="J39" s="157"/>
      <c r="K39" s="60" t="s">
        <v>62</v>
      </c>
      <c r="L39" s="60" t="s">
        <v>61</v>
      </c>
      <c r="M39" s="174" t="s">
        <v>266</v>
      </c>
    </row>
    <row r="40" spans="1:14" s="62" customFormat="1" ht="18.75" customHeight="1">
      <c r="A40" s="158" t="s">
        <v>296</v>
      </c>
      <c r="B40" s="158"/>
      <c r="C40" s="158"/>
      <c r="D40" s="158"/>
      <c r="E40" s="158"/>
      <c r="F40" s="158"/>
      <c r="G40" s="158"/>
      <c r="H40" s="158"/>
      <c r="I40" s="158"/>
      <c r="J40" s="158"/>
      <c r="K40" s="60" t="s">
        <v>63</v>
      </c>
      <c r="L40" s="60" t="s">
        <v>61</v>
      </c>
      <c r="M40" s="60">
        <v>1</v>
      </c>
    </row>
    <row r="41" spans="1:14" ht="9" customHeight="1"/>
    <row r="42" spans="1:14" ht="15" customHeight="1">
      <c r="A42" s="152" t="s">
        <v>4</v>
      </c>
      <c r="B42" s="153" t="s">
        <v>64</v>
      </c>
      <c r="C42" s="154" t="s">
        <v>9</v>
      </c>
      <c r="D42" s="155" t="s">
        <v>10</v>
      </c>
      <c r="E42" s="153" t="s">
        <v>75</v>
      </c>
      <c r="F42" s="153" t="s">
        <v>76</v>
      </c>
      <c r="G42" s="153" t="s">
        <v>66</v>
      </c>
      <c r="H42" s="153" t="s">
        <v>67</v>
      </c>
      <c r="I42" s="162" t="s">
        <v>56</v>
      </c>
      <c r="J42" s="162"/>
      <c r="K42" s="163" t="s">
        <v>68</v>
      </c>
      <c r="L42" s="164"/>
      <c r="M42" s="165"/>
    </row>
    <row r="43" spans="1:14" ht="27" customHeight="1">
      <c r="A43" s="152"/>
      <c r="B43" s="152"/>
      <c r="C43" s="154"/>
      <c r="D43" s="155"/>
      <c r="E43" s="152"/>
      <c r="F43" s="152"/>
      <c r="G43" s="152"/>
      <c r="H43" s="152"/>
      <c r="I43" s="64" t="s">
        <v>69</v>
      </c>
      <c r="J43" s="64" t="s">
        <v>70</v>
      </c>
      <c r="K43" s="166"/>
      <c r="L43" s="167"/>
      <c r="M43" s="168"/>
    </row>
    <row r="44" spans="1:14" ht="20.100000000000001" customHeight="1">
      <c r="A44" s="65">
        <v>1</v>
      </c>
      <c r="B44" s="100">
        <v>1910517591</v>
      </c>
      <c r="C44" s="67" t="s">
        <v>132</v>
      </c>
      <c r="D44" s="68" t="s">
        <v>133</v>
      </c>
      <c r="E44" s="101" t="s">
        <v>80</v>
      </c>
      <c r="F44" s="101" t="s">
        <v>274</v>
      </c>
      <c r="G44" s="69"/>
      <c r="H44" s="70"/>
      <c r="I44" s="70"/>
      <c r="J44" s="70"/>
      <c r="K44" s="169" t="s">
        <v>275</v>
      </c>
      <c r="L44" s="170"/>
      <c r="M44" s="171"/>
      <c r="N44" t="s">
        <v>276</v>
      </c>
    </row>
    <row r="45" spans="1:14" ht="20.100000000000001" customHeight="1">
      <c r="A45" s="65">
        <v>2</v>
      </c>
      <c r="B45" s="100">
        <v>1910518741</v>
      </c>
      <c r="C45" s="67" t="s">
        <v>134</v>
      </c>
      <c r="D45" s="68" t="s">
        <v>133</v>
      </c>
      <c r="E45" s="101" t="s">
        <v>80</v>
      </c>
      <c r="F45" s="101" t="s">
        <v>274</v>
      </c>
      <c r="G45" s="69"/>
      <c r="H45" s="70"/>
      <c r="I45" s="70"/>
      <c r="J45" s="70"/>
      <c r="K45" s="159" t="s">
        <v>275</v>
      </c>
      <c r="L45" s="160"/>
      <c r="M45" s="161"/>
      <c r="N45" t="s">
        <v>276</v>
      </c>
    </row>
    <row r="46" spans="1:14" ht="20.100000000000001" customHeight="1">
      <c r="A46" s="65">
        <v>3</v>
      </c>
      <c r="B46" s="100">
        <v>2020520966</v>
      </c>
      <c r="C46" s="67" t="s">
        <v>135</v>
      </c>
      <c r="D46" s="68" t="s">
        <v>136</v>
      </c>
      <c r="E46" s="101" t="s">
        <v>80</v>
      </c>
      <c r="F46" s="101" t="s">
        <v>297</v>
      </c>
      <c r="G46" s="69"/>
      <c r="H46" s="70"/>
      <c r="I46" s="70"/>
      <c r="J46" s="70"/>
      <c r="K46" s="159" t="s">
        <v>275</v>
      </c>
      <c r="L46" s="160"/>
      <c r="M46" s="161"/>
      <c r="N46" t="s">
        <v>276</v>
      </c>
    </row>
    <row r="47" spans="1:14" ht="20.100000000000001" customHeight="1">
      <c r="A47" s="65">
        <v>4</v>
      </c>
      <c r="B47" s="100">
        <v>2010517113</v>
      </c>
      <c r="C47" s="67" t="s">
        <v>137</v>
      </c>
      <c r="D47" s="68" t="s">
        <v>138</v>
      </c>
      <c r="E47" s="101" t="s">
        <v>80</v>
      </c>
      <c r="F47" s="101" t="s">
        <v>298</v>
      </c>
      <c r="G47" s="69"/>
      <c r="H47" s="70"/>
      <c r="I47" s="70"/>
      <c r="J47" s="70"/>
      <c r="K47" s="159" t="s">
        <v>278</v>
      </c>
      <c r="L47" s="160"/>
      <c r="M47" s="161"/>
      <c r="N47" t="s">
        <v>276</v>
      </c>
    </row>
    <row r="48" spans="1:14" ht="20.100000000000001" customHeight="1">
      <c r="A48" s="65">
        <v>5</v>
      </c>
      <c r="B48" s="100">
        <v>1920173845</v>
      </c>
      <c r="C48" s="67" t="s">
        <v>139</v>
      </c>
      <c r="D48" s="68" t="s">
        <v>140</v>
      </c>
      <c r="E48" s="101" t="s">
        <v>80</v>
      </c>
      <c r="F48" s="101" t="s">
        <v>288</v>
      </c>
      <c r="G48" s="69"/>
      <c r="H48" s="70"/>
      <c r="I48" s="70"/>
      <c r="J48" s="70"/>
      <c r="K48" s="159" t="s">
        <v>275</v>
      </c>
      <c r="L48" s="160"/>
      <c r="M48" s="161"/>
      <c r="N48" t="s">
        <v>276</v>
      </c>
    </row>
    <row r="49" spans="1:14" ht="20.100000000000001" customHeight="1">
      <c r="A49" s="65">
        <v>6</v>
      </c>
      <c r="B49" s="100">
        <v>1921173807</v>
      </c>
      <c r="C49" s="67" t="s">
        <v>141</v>
      </c>
      <c r="D49" s="68" t="s">
        <v>140</v>
      </c>
      <c r="E49" s="101" t="s">
        <v>80</v>
      </c>
      <c r="F49" s="101" t="s">
        <v>288</v>
      </c>
      <c r="G49" s="69"/>
      <c r="H49" s="70"/>
      <c r="I49" s="70"/>
      <c r="J49" s="70"/>
      <c r="K49" s="159" t="s">
        <v>275</v>
      </c>
      <c r="L49" s="160"/>
      <c r="M49" s="161"/>
      <c r="N49" t="s">
        <v>276</v>
      </c>
    </row>
    <row r="50" spans="1:14" ht="20.100000000000001" customHeight="1">
      <c r="A50" s="65">
        <v>7</v>
      </c>
      <c r="B50" s="100">
        <v>1821123990</v>
      </c>
      <c r="C50" s="67" t="s">
        <v>142</v>
      </c>
      <c r="D50" s="68" t="s">
        <v>143</v>
      </c>
      <c r="E50" s="101" t="s">
        <v>80</v>
      </c>
      <c r="F50" s="101" t="s">
        <v>295</v>
      </c>
      <c r="G50" s="69"/>
      <c r="H50" s="70"/>
      <c r="I50" s="70"/>
      <c r="J50" s="70"/>
      <c r="K50" s="159" t="s">
        <v>278</v>
      </c>
      <c r="L50" s="160"/>
      <c r="M50" s="161"/>
      <c r="N50" t="s">
        <v>276</v>
      </c>
    </row>
    <row r="51" spans="1:14" ht="20.100000000000001" customHeight="1">
      <c r="A51" s="65">
        <v>8</v>
      </c>
      <c r="B51" s="100">
        <v>1921173842</v>
      </c>
      <c r="C51" s="67" t="s">
        <v>144</v>
      </c>
      <c r="D51" s="68" t="s">
        <v>143</v>
      </c>
      <c r="E51" s="101" t="s">
        <v>80</v>
      </c>
      <c r="F51" s="101" t="s">
        <v>288</v>
      </c>
      <c r="G51" s="69"/>
      <c r="H51" s="70"/>
      <c r="I51" s="70"/>
      <c r="J51" s="70"/>
      <c r="K51" s="159" t="s">
        <v>275</v>
      </c>
      <c r="L51" s="160"/>
      <c r="M51" s="161"/>
      <c r="N51" t="s">
        <v>276</v>
      </c>
    </row>
    <row r="52" spans="1:14" ht="20.100000000000001" customHeight="1">
      <c r="A52" s="65">
        <v>9</v>
      </c>
      <c r="B52" s="100">
        <v>1910517532</v>
      </c>
      <c r="C52" s="67" t="s">
        <v>145</v>
      </c>
      <c r="D52" s="68" t="s">
        <v>146</v>
      </c>
      <c r="E52" s="101" t="s">
        <v>80</v>
      </c>
      <c r="F52" s="101" t="s">
        <v>274</v>
      </c>
      <c r="G52" s="69"/>
      <c r="H52" s="70"/>
      <c r="I52" s="70"/>
      <c r="J52" s="70"/>
      <c r="K52" s="159" t="s">
        <v>275</v>
      </c>
      <c r="L52" s="160"/>
      <c r="M52" s="161"/>
      <c r="N52" t="s">
        <v>276</v>
      </c>
    </row>
    <row r="53" spans="1:14" ht="20.100000000000001" customHeight="1">
      <c r="A53" s="65">
        <v>10</v>
      </c>
      <c r="B53" s="100">
        <v>1921111322</v>
      </c>
      <c r="C53" s="67" t="s">
        <v>147</v>
      </c>
      <c r="D53" s="68" t="s">
        <v>82</v>
      </c>
      <c r="E53" s="101" t="s">
        <v>148</v>
      </c>
      <c r="F53" s="101" t="s">
        <v>283</v>
      </c>
      <c r="G53" s="69"/>
      <c r="H53" s="70"/>
      <c r="I53" s="70"/>
      <c r="J53" s="70"/>
      <c r="K53" s="159" t="s">
        <v>278</v>
      </c>
      <c r="L53" s="160"/>
      <c r="M53" s="161"/>
      <c r="N53" t="s">
        <v>276</v>
      </c>
    </row>
    <row r="54" spans="1:14" ht="20.100000000000001" customHeight="1">
      <c r="A54" s="65">
        <v>11</v>
      </c>
      <c r="B54" s="100">
        <v>1820415843</v>
      </c>
      <c r="C54" s="67" t="s">
        <v>149</v>
      </c>
      <c r="D54" s="68" t="s">
        <v>84</v>
      </c>
      <c r="E54" s="101" t="s">
        <v>148</v>
      </c>
      <c r="F54" s="101" t="s">
        <v>281</v>
      </c>
      <c r="G54" s="69"/>
      <c r="H54" s="70"/>
      <c r="I54" s="70"/>
      <c r="J54" s="70"/>
      <c r="K54" s="159" t="s">
        <v>275</v>
      </c>
      <c r="L54" s="160"/>
      <c r="M54" s="161"/>
      <c r="N54" t="s">
        <v>276</v>
      </c>
    </row>
    <row r="55" spans="1:14" ht="20.100000000000001" customHeight="1">
      <c r="A55" s="65">
        <v>12</v>
      </c>
      <c r="B55" s="100">
        <v>2020714662</v>
      </c>
      <c r="C55" s="67" t="s">
        <v>150</v>
      </c>
      <c r="D55" s="68" t="s">
        <v>151</v>
      </c>
      <c r="E55" s="101" t="s">
        <v>148</v>
      </c>
      <c r="F55" s="101" t="s">
        <v>292</v>
      </c>
      <c r="G55" s="69"/>
      <c r="H55" s="70"/>
      <c r="I55" s="70"/>
      <c r="J55" s="70"/>
      <c r="K55" s="159" t="s">
        <v>278</v>
      </c>
      <c r="L55" s="160"/>
      <c r="M55" s="161"/>
      <c r="N55" t="s">
        <v>276</v>
      </c>
    </row>
    <row r="56" spans="1:14" ht="20.100000000000001" customHeight="1">
      <c r="A56" s="65">
        <v>13</v>
      </c>
      <c r="B56" s="100">
        <v>1821413569</v>
      </c>
      <c r="C56" s="67" t="s">
        <v>152</v>
      </c>
      <c r="D56" s="68" t="s">
        <v>153</v>
      </c>
      <c r="E56" s="101" t="s">
        <v>148</v>
      </c>
      <c r="F56" s="101" t="s">
        <v>281</v>
      </c>
      <c r="G56" s="69"/>
      <c r="H56" s="70"/>
      <c r="I56" s="70"/>
      <c r="J56" s="70"/>
      <c r="K56" s="159" t="s">
        <v>275</v>
      </c>
      <c r="L56" s="160"/>
      <c r="M56" s="161"/>
      <c r="N56" t="s">
        <v>276</v>
      </c>
    </row>
    <row r="57" spans="1:14" ht="20.100000000000001" customHeight="1">
      <c r="A57" s="65">
        <v>14</v>
      </c>
      <c r="B57" s="100">
        <v>1810714554</v>
      </c>
      <c r="C57" s="67" t="s">
        <v>154</v>
      </c>
      <c r="D57" s="68" t="s">
        <v>155</v>
      </c>
      <c r="E57" s="101" t="s">
        <v>148</v>
      </c>
      <c r="F57" s="101" t="s">
        <v>299</v>
      </c>
      <c r="G57" s="69"/>
      <c r="H57" s="70"/>
      <c r="I57" s="70"/>
      <c r="J57" s="70"/>
      <c r="K57" s="159" t="s">
        <v>275</v>
      </c>
      <c r="L57" s="160"/>
      <c r="M57" s="161"/>
      <c r="N57" t="s">
        <v>276</v>
      </c>
    </row>
    <row r="58" spans="1:14" ht="20.100000000000001" customHeight="1">
      <c r="A58" s="65">
        <v>15</v>
      </c>
      <c r="B58" s="100">
        <v>2020517534</v>
      </c>
      <c r="C58" s="67" t="s">
        <v>156</v>
      </c>
      <c r="D58" s="68" t="s">
        <v>157</v>
      </c>
      <c r="E58" s="101" t="s">
        <v>148</v>
      </c>
      <c r="F58" s="101" t="s">
        <v>300</v>
      </c>
      <c r="G58" s="69"/>
      <c r="H58" s="70"/>
      <c r="I58" s="70"/>
      <c r="J58" s="70"/>
      <c r="K58" s="159" t="s">
        <v>275</v>
      </c>
      <c r="L58" s="160"/>
      <c r="M58" s="161"/>
      <c r="N58" t="s">
        <v>276</v>
      </c>
    </row>
    <row r="59" spans="1:14" ht="20.100000000000001" customHeight="1">
      <c r="A59" s="65">
        <v>16</v>
      </c>
      <c r="B59" s="100">
        <v>1920728519</v>
      </c>
      <c r="C59" s="67" t="s">
        <v>158</v>
      </c>
      <c r="D59" s="68" t="s">
        <v>159</v>
      </c>
      <c r="E59" s="101" t="s">
        <v>148</v>
      </c>
      <c r="F59" s="101" t="s">
        <v>301</v>
      </c>
      <c r="G59" s="69"/>
      <c r="H59" s="70"/>
      <c r="I59" s="70"/>
      <c r="J59" s="70"/>
      <c r="K59" s="159" t="s">
        <v>275</v>
      </c>
      <c r="L59" s="160"/>
      <c r="M59" s="161"/>
      <c r="N59" t="s">
        <v>276</v>
      </c>
    </row>
    <row r="60" spans="1:14" ht="20.100000000000001" customHeight="1">
      <c r="A60" s="65">
        <v>17</v>
      </c>
      <c r="B60" s="100">
        <v>1921359865</v>
      </c>
      <c r="C60" s="67" t="s">
        <v>160</v>
      </c>
      <c r="D60" s="68" t="s">
        <v>161</v>
      </c>
      <c r="E60" s="101" t="s">
        <v>148</v>
      </c>
      <c r="F60" s="101" t="s">
        <v>302</v>
      </c>
      <c r="G60" s="69"/>
      <c r="H60" s="70"/>
      <c r="I60" s="70"/>
      <c r="J60" s="70"/>
      <c r="K60" s="159" t="s">
        <v>275</v>
      </c>
      <c r="L60" s="160"/>
      <c r="M60" s="161"/>
      <c r="N60" t="s">
        <v>276</v>
      </c>
    </row>
    <row r="61" spans="1:14" ht="20.100000000000001" customHeight="1">
      <c r="A61" s="65">
        <v>18</v>
      </c>
      <c r="B61" s="100">
        <v>1921529129</v>
      </c>
      <c r="C61" s="67" t="s">
        <v>162</v>
      </c>
      <c r="D61" s="68" t="s">
        <v>163</v>
      </c>
      <c r="E61" s="101" t="s">
        <v>148</v>
      </c>
      <c r="F61" s="101" t="s">
        <v>280</v>
      </c>
      <c r="G61" s="69"/>
      <c r="H61" s="70"/>
      <c r="I61" s="70"/>
      <c r="J61" s="70"/>
      <c r="K61" s="159" t="s">
        <v>275</v>
      </c>
      <c r="L61" s="160"/>
      <c r="M61" s="161"/>
      <c r="N61" t="s">
        <v>276</v>
      </c>
    </row>
    <row r="62" spans="1:14" ht="20.100000000000001" customHeight="1">
      <c r="A62" s="65">
        <v>19</v>
      </c>
      <c r="B62" s="100">
        <v>1911228084</v>
      </c>
      <c r="C62" s="67" t="s">
        <v>100</v>
      </c>
      <c r="D62" s="68" t="s">
        <v>164</v>
      </c>
      <c r="E62" s="101" t="s">
        <v>148</v>
      </c>
      <c r="F62" s="101" t="s">
        <v>303</v>
      </c>
      <c r="G62" s="69"/>
      <c r="H62" s="70"/>
      <c r="I62" s="70"/>
      <c r="J62" s="70"/>
      <c r="K62" s="159" t="s">
        <v>278</v>
      </c>
      <c r="L62" s="160"/>
      <c r="M62" s="161"/>
      <c r="N62" t="s">
        <v>276</v>
      </c>
    </row>
    <row r="63" spans="1:14" ht="20.100000000000001" customHeight="1">
      <c r="A63" s="65">
        <v>20</v>
      </c>
      <c r="B63" s="100">
        <v>1921419747</v>
      </c>
      <c r="C63" s="67" t="s">
        <v>165</v>
      </c>
      <c r="D63" s="68" t="s">
        <v>166</v>
      </c>
      <c r="E63" s="101" t="s">
        <v>148</v>
      </c>
      <c r="F63" s="101" t="s">
        <v>277</v>
      </c>
      <c r="G63" s="69"/>
      <c r="H63" s="70"/>
      <c r="I63" s="70"/>
      <c r="J63" s="70"/>
      <c r="K63" s="159" t="s">
        <v>275</v>
      </c>
      <c r="L63" s="160"/>
      <c r="M63" s="161"/>
      <c r="N63" t="s">
        <v>276</v>
      </c>
    </row>
    <row r="64" spans="1:14" ht="20.100000000000001" customHeight="1">
      <c r="A64" s="65">
        <v>21</v>
      </c>
      <c r="B64" s="100">
        <v>2011226272</v>
      </c>
      <c r="C64" s="67" t="s">
        <v>167</v>
      </c>
      <c r="D64" s="68" t="s">
        <v>168</v>
      </c>
      <c r="E64" s="101" t="s">
        <v>148</v>
      </c>
      <c r="F64" s="101" t="s">
        <v>304</v>
      </c>
      <c r="G64" s="69"/>
      <c r="H64" s="70"/>
      <c r="I64" s="70"/>
      <c r="J64" s="70"/>
      <c r="K64" s="159" t="s">
        <v>275</v>
      </c>
      <c r="L64" s="160"/>
      <c r="M64" s="161"/>
      <c r="N64" t="s">
        <v>276</v>
      </c>
    </row>
    <row r="65" spans="1:14" ht="20.100000000000001" customHeight="1">
      <c r="A65" s="65">
        <v>22</v>
      </c>
      <c r="B65" s="100">
        <v>1920634045</v>
      </c>
      <c r="C65" s="67" t="s">
        <v>158</v>
      </c>
      <c r="D65" s="68" t="s">
        <v>169</v>
      </c>
      <c r="E65" s="101" t="s">
        <v>148</v>
      </c>
      <c r="F65" s="101" t="s">
        <v>305</v>
      </c>
      <c r="G65" s="69"/>
      <c r="H65" s="70"/>
      <c r="I65" s="70"/>
      <c r="J65" s="70"/>
      <c r="K65" s="159" t="s">
        <v>275</v>
      </c>
      <c r="L65" s="160"/>
      <c r="M65" s="161"/>
      <c r="N65" t="s">
        <v>276</v>
      </c>
    </row>
    <row r="66" spans="1:14" ht="20.100000000000001" customHeight="1">
      <c r="A66" s="65">
        <v>23</v>
      </c>
      <c r="B66" s="100">
        <v>1921333031</v>
      </c>
      <c r="C66" s="67" t="s">
        <v>170</v>
      </c>
      <c r="D66" s="68" t="s">
        <v>171</v>
      </c>
      <c r="E66" s="101" t="s">
        <v>148</v>
      </c>
      <c r="F66" s="101" t="s">
        <v>306</v>
      </c>
      <c r="G66" s="69"/>
      <c r="H66" s="70"/>
      <c r="I66" s="70"/>
      <c r="J66" s="70"/>
      <c r="K66" s="159" t="s">
        <v>275</v>
      </c>
      <c r="L66" s="160"/>
      <c r="M66" s="161"/>
      <c r="N66" t="s">
        <v>276</v>
      </c>
    </row>
    <row r="67" spans="1:14" ht="20.100000000000001" customHeight="1">
      <c r="A67" s="65">
        <v>24</v>
      </c>
      <c r="B67" s="100">
        <v>1910717226</v>
      </c>
      <c r="C67" s="67" t="s">
        <v>172</v>
      </c>
      <c r="D67" s="68" t="s">
        <v>90</v>
      </c>
      <c r="E67" s="101" t="s">
        <v>148</v>
      </c>
      <c r="F67" s="101" t="s">
        <v>307</v>
      </c>
      <c r="G67" s="69"/>
      <c r="H67" s="70"/>
      <c r="I67" s="70"/>
      <c r="J67" s="70"/>
      <c r="K67" s="159" t="s">
        <v>275</v>
      </c>
      <c r="L67" s="160"/>
      <c r="M67" s="161"/>
      <c r="N67" t="s">
        <v>276</v>
      </c>
    </row>
    <row r="68" spans="1:14" ht="20.100000000000001" customHeight="1">
      <c r="A68" s="65">
        <v>25</v>
      </c>
      <c r="B68" s="100">
        <v>1911621911</v>
      </c>
      <c r="C68" s="67" t="s">
        <v>173</v>
      </c>
      <c r="D68" s="68" t="s">
        <v>174</v>
      </c>
      <c r="E68" s="101" t="s">
        <v>148</v>
      </c>
      <c r="F68" s="101" t="s">
        <v>308</v>
      </c>
      <c r="G68" s="69"/>
      <c r="H68" s="70"/>
      <c r="I68" s="70"/>
      <c r="J68" s="70"/>
      <c r="K68" s="159" t="s">
        <v>275</v>
      </c>
      <c r="L68" s="160"/>
      <c r="M68" s="161"/>
      <c r="N68" t="s">
        <v>276</v>
      </c>
    </row>
    <row r="69" spans="1:14" ht="20.100000000000001" customHeight="1">
      <c r="A69" s="65">
        <v>26</v>
      </c>
      <c r="B69" s="100">
        <v>1910349723</v>
      </c>
      <c r="C69" s="67" t="s">
        <v>175</v>
      </c>
      <c r="D69" s="68" t="s">
        <v>176</v>
      </c>
      <c r="E69" s="101" t="s">
        <v>148</v>
      </c>
      <c r="F69" s="101" t="s">
        <v>309</v>
      </c>
      <c r="G69" s="69"/>
      <c r="H69" s="70"/>
      <c r="I69" s="70"/>
      <c r="J69" s="70"/>
      <c r="K69" s="159" t="s">
        <v>275</v>
      </c>
      <c r="L69" s="160"/>
      <c r="M69" s="161"/>
      <c r="N69" t="s">
        <v>276</v>
      </c>
    </row>
    <row r="70" spans="1:14" ht="20.100000000000001" customHeight="1">
      <c r="A70" s="65">
        <v>27</v>
      </c>
      <c r="B70" s="100">
        <v>1920121842</v>
      </c>
      <c r="C70" s="67" t="s">
        <v>177</v>
      </c>
      <c r="D70" s="68" t="s">
        <v>178</v>
      </c>
      <c r="E70" s="101" t="s">
        <v>148</v>
      </c>
      <c r="F70" s="101" t="s">
        <v>280</v>
      </c>
      <c r="G70" s="69"/>
      <c r="H70" s="70"/>
      <c r="I70" s="70"/>
      <c r="J70" s="70"/>
      <c r="K70" s="159" t="s">
        <v>275</v>
      </c>
      <c r="L70" s="160"/>
      <c r="M70" s="161"/>
      <c r="N70" t="s">
        <v>276</v>
      </c>
    </row>
    <row r="71" spans="1:14" ht="20.100000000000001" customHeight="1">
      <c r="A71" s="65">
        <v>28</v>
      </c>
      <c r="B71" s="100">
        <v>1921618138</v>
      </c>
      <c r="C71" s="67" t="s">
        <v>179</v>
      </c>
      <c r="D71" s="68" t="s">
        <v>180</v>
      </c>
      <c r="E71" s="101" t="s">
        <v>148</v>
      </c>
      <c r="F71" s="101" t="s">
        <v>310</v>
      </c>
      <c r="G71" s="69"/>
      <c r="H71" s="70"/>
      <c r="I71" s="70"/>
      <c r="J71" s="70"/>
      <c r="K71" s="159" t="s">
        <v>275</v>
      </c>
      <c r="L71" s="160"/>
      <c r="M71" s="161"/>
      <c r="N71" t="s">
        <v>276</v>
      </c>
    </row>
    <row r="72" spans="1:14" ht="20.100000000000001" customHeight="1">
      <c r="A72" s="65">
        <v>29</v>
      </c>
      <c r="B72" s="100">
        <v>1910717189</v>
      </c>
      <c r="C72" s="67" t="s">
        <v>181</v>
      </c>
      <c r="D72" s="68" t="s">
        <v>105</v>
      </c>
      <c r="E72" s="101" t="s">
        <v>148</v>
      </c>
      <c r="F72" s="101" t="s">
        <v>311</v>
      </c>
      <c r="G72" s="69"/>
      <c r="H72" s="70"/>
      <c r="I72" s="70"/>
      <c r="J72" s="70"/>
      <c r="K72" s="159" t="s">
        <v>275</v>
      </c>
      <c r="L72" s="160"/>
      <c r="M72" s="161"/>
      <c r="N72" t="s">
        <v>276</v>
      </c>
    </row>
    <row r="74" spans="1:14" s="56" customFormat="1">
      <c r="B74" s="172" t="s">
        <v>57</v>
      </c>
      <c r="C74" s="172"/>
      <c r="D74" s="57"/>
      <c r="E74" s="156" t="s">
        <v>77</v>
      </c>
      <c r="F74" s="156"/>
      <c r="G74" s="156"/>
      <c r="H74" s="156"/>
      <c r="I74" s="156"/>
      <c r="J74" s="156"/>
      <c r="K74" s="58" t="s">
        <v>269</v>
      </c>
    </row>
    <row r="75" spans="1:14" s="56" customFormat="1">
      <c r="B75" s="172" t="s">
        <v>59</v>
      </c>
      <c r="C75" s="172"/>
      <c r="D75" s="59" t="s">
        <v>263</v>
      </c>
      <c r="E75" s="173" t="s">
        <v>270</v>
      </c>
      <c r="F75" s="173"/>
      <c r="G75" s="173"/>
      <c r="H75" s="173"/>
      <c r="I75" s="173"/>
      <c r="J75" s="173"/>
      <c r="K75" s="60" t="s">
        <v>60</v>
      </c>
      <c r="L75" s="61" t="s">
        <v>61</v>
      </c>
      <c r="M75" s="61">
        <v>1</v>
      </c>
    </row>
    <row r="76" spans="1:14" s="62" customFormat="1" ht="18.75" customHeight="1">
      <c r="B76" s="63" t="s">
        <v>271</v>
      </c>
      <c r="C76" s="157" t="s">
        <v>272</v>
      </c>
      <c r="D76" s="157"/>
      <c r="E76" s="157"/>
      <c r="F76" s="157"/>
      <c r="G76" s="157"/>
      <c r="H76" s="157"/>
      <c r="I76" s="157"/>
      <c r="J76" s="157"/>
      <c r="K76" s="60" t="s">
        <v>62</v>
      </c>
      <c r="L76" s="60" t="s">
        <v>61</v>
      </c>
      <c r="M76" s="174" t="s">
        <v>266</v>
      </c>
    </row>
    <row r="77" spans="1:14" s="62" customFormat="1" ht="18.75" customHeight="1">
      <c r="A77" s="158" t="s">
        <v>312</v>
      </c>
      <c r="B77" s="158"/>
      <c r="C77" s="158"/>
      <c r="D77" s="158"/>
      <c r="E77" s="158"/>
      <c r="F77" s="158"/>
      <c r="G77" s="158"/>
      <c r="H77" s="158"/>
      <c r="I77" s="158"/>
      <c r="J77" s="158"/>
      <c r="K77" s="60" t="s">
        <v>63</v>
      </c>
      <c r="L77" s="60" t="s">
        <v>61</v>
      </c>
      <c r="M77" s="60">
        <v>1</v>
      </c>
    </row>
    <row r="78" spans="1:14" ht="9" customHeight="1"/>
    <row r="79" spans="1:14" ht="15" customHeight="1">
      <c r="A79" s="152" t="s">
        <v>4</v>
      </c>
      <c r="B79" s="153" t="s">
        <v>64</v>
      </c>
      <c r="C79" s="154" t="s">
        <v>9</v>
      </c>
      <c r="D79" s="155" t="s">
        <v>10</v>
      </c>
      <c r="E79" s="153" t="s">
        <v>75</v>
      </c>
      <c r="F79" s="153" t="s">
        <v>76</v>
      </c>
      <c r="G79" s="153" t="s">
        <v>66</v>
      </c>
      <c r="H79" s="153" t="s">
        <v>67</v>
      </c>
      <c r="I79" s="162" t="s">
        <v>56</v>
      </c>
      <c r="J79" s="162"/>
      <c r="K79" s="163" t="s">
        <v>68</v>
      </c>
      <c r="L79" s="164"/>
      <c r="M79" s="165"/>
    </row>
    <row r="80" spans="1:14" ht="27" customHeight="1">
      <c r="A80" s="152"/>
      <c r="B80" s="152"/>
      <c r="C80" s="154"/>
      <c r="D80" s="155"/>
      <c r="E80" s="152"/>
      <c r="F80" s="152"/>
      <c r="G80" s="152"/>
      <c r="H80" s="152"/>
      <c r="I80" s="64" t="s">
        <v>69</v>
      </c>
      <c r="J80" s="64" t="s">
        <v>70</v>
      </c>
      <c r="K80" s="166"/>
      <c r="L80" s="167"/>
      <c r="M80" s="168"/>
    </row>
    <row r="81" spans="1:14" ht="20.100000000000001" customHeight="1">
      <c r="A81" s="65">
        <v>1</v>
      </c>
      <c r="B81" s="100">
        <v>1921524346</v>
      </c>
      <c r="C81" s="67" t="s">
        <v>182</v>
      </c>
      <c r="D81" s="68" t="s">
        <v>105</v>
      </c>
      <c r="E81" s="101" t="s">
        <v>148</v>
      </c>
      <c r="F81" s="101" t="s">
        <v>295</v>
      </c>
      <c r="G81" s="69"/>
      <c r="H81" s="70"/>
      <c r="I81" s="70"/>
      <c r="J81" s="70"/>
      <c r="K81" s="169" t="s">
        <v>278</v>
      </c>
      <c r="L81" s="170"/>
      <c r="M81" s="171"/>
      <c r="N81" t="s">
        <v>276</v>
      </c>
    </row>
    <row r="82" spans="1:14" ht="20.100000000000001" customHeight="1">
      <c r="A82" s="65">
        <v>2</v>
      </c>
      <c r="B82" s="100">
        <v>1910517537</v>
      </c>
      <c r="C82" s="67" t="s">
        <v>183</v>
      </c>
      <c r="D82" s="68" t="s">
        <v>184</v>
      </c>
      <c r="E82" s="101" t="s">
        <v>148</v>
      </c>
      <c r="F82" s="101" t="s">
        <v>307</v>
      </c>
      <c r="G82" s="69"/>
      <c r="H82" s="70"/>
      <c r="I82" s="70"/>
      <c r="J82" s="70"/>
      <c r="K82" s="159" t="s">
        <v>275</v>
      </c>
      <c r="L82" s="160"/>
      <c r="M82" s="161"/>
      <c r="N82" t="s">
        <v>276</v>
      </c>
    </row>
    <row r="83" spans="1:14" ht="20.100000000000001" customHeight="1">
      <c r="A83" s="65">
        <v>3</v>
      </c>
      <c r="B83" s="100">
        <v>1920253046</v>
      </c>
      <c r="C83" s="67" t="s">
        <v>185</v>
      </c>
      <c r="D83" s="68" t="s">
        <v>184</v>
      </c>
      <c r="E83" s="101" t="s">
        <v>148</v>
      </c>
      <c r="F83" s="101" t="s">
        <v>313</v>
      </c>
      <c r="G83" s="69"/>
      <c r="H83" s="70"/>
      <c r="I83" s="70"/>
      <c r="J83" s="70"/>
      <c r="K83" s="159" t="s">
        <v>275</v>
      </c>
      <c r="L83" s="160"/>
      <c r="M83" s="161"/>
      <c r="N83" t="s">
        <v>276</v>
      </c>
    </row>
    <row r="84" spans="1:14" ht="20.100000000000001" customHeight="1">
      <c r="A84" s="65">
        <v>4</v>
      </c>
      <c r="B84" s="100">
        <v>2020213919</v>
      </c>
      <c r="C84" s="67" t="s">
        <v>132</v>
      </c>
      <c r="D84" s="68" t="s">
        <v>186</v>
      </c>
      <c r="E84" s="101" t="s">
        <v>148</v>
      </c>
      <c r="F84" s="101" t="s">
        <v>314</v>
      </c>
      <c r="G84" s="69"/>
      <c r="H84" s="70"/>
      <c r="I84" s="70"/>
      <c r="J84" s="70"/>
      <c r="K84" s="159" t="s">
        <v>275</v>
      </c>
      <c r="L84" s="160"/>
      <c r="M84" s="161"/>
      <c r="N84" t="s">
        <v>276</v>
      </c>
    </row>
    <row r="85" spans="1:14" ht="20.100000000000001" customHeight="1">
      <c r="A85" s="65">
        <v>5</v>
      </c>
      <c r="B85" s="100">
        <v>1921619654</v>
      </c>
      <c r="C85" s="67" t="s">
        <v>187</v>
      </c>
      <c r="D85" s="68" t="s">
        <v>188</v>
      </c>
      <c r="E85" s="101" t="s">
        <v>148</v>
      </c>
      <c r="F85" s="101" t="s">
        <v>310</v>
      </c>
      <c r="G85" s="69"/>
      <c r="H85" s="70"/>
      <c r="I85" s="70"/>
      <c r="J85" s="70"/>
      <c r="K85" s="159" t="s">
        <v>275</v>
      </c>
      <c r="L85" s="160"/>
      <c r="M85" s="161"/>
      <c r="N85" t="s">
        <v>276</v>
      </c>
    </row>
    <row r="86" spans="1:14" ht="20.100000000000001" customHeight="1">
      <c r="A86" s="65">
        <v>6</v>
      </c>
      <c r="B86" s="100">
        <v>1910611816</v>
      </c>
      <c r="C86" s="67" t="s">
        <v>189</v>
      </c>
      <c r="D86" s="68" t="s">
        <v>190</v>
      </c>
      <c r="E86" s="101" t="s">
        <v>148</v>
      </c>
      <c r="F86" s="101" t="s">
        <v>315</v>
      </c>
      <c r="G86" s="69"/>
      <c r="H86" s="70"/>
      <c r="I86" s="70"/>
      <c r="J86" s="70"/>
      <c r="K86" s="159" t="s">
        <v>275</v>
      </c>
      <c r="L86" s="160"/>
      <c r="M86" s="161"/>
      <c r="N86" t="s">
        <v>276</v>
      </c>
    </row>
    <row r="87" spans="1:14" ht="20.100000000000001" customHeight="1">
      <c r="A87" s="65">
        <v>7</v>
      </c>
      <c r="B87" s="100">
        <v>2020127703</v>
      </c>
      <c r="C87" s="67" t="s">
        <v>158</v>
      </c>
      <c r="D87" s="68" t="s">
        <v>191</v>
      </c>
      <c r="E87" s="101" t="s">
        <v>148</v>
      </c>
      <c r="F87" s="101" t="s">
        <v>316</v>
      </c>
      <c r="G87" s="69"/>
      <c r="H87" s="70"/>
      <c r="I87" s="70"/>
      <c r="J87" s="70"/>
      <c r="K87" s="159" t="s">
        <v>275</v>
      </c>
      <c r="L87" s="160"/>
      <c r="M87" s="161"/>
      <c r="N87" t="s">
        <v>276</v>
      </c>
    </row>
    <row r="88" spans="1:14" ht="20.100000000000001" customHeight="1">
      <c r="A88" s="65">
        <v>8</v>
      </c>
      <c r="B88" s="100">
        <v>1921179593</v>
      </c>
      <c r="C88" s="67" t="s">
        <v>192</v>
      </c>
      <c r="D88" s="68" t="s">
        <v>125</v>
      </c>
      <c r="E88" s="101" t="s">
        <v>148</v>
      </c>
      <c r="F88" s="101" t="s">
        <v>288</v>
      </c>
      <c r="G88" s="69"/>
      <c r="H88" s="70"/>
      <c r="I88" s="70"/>
      <c r="J88" s="70"/>
      <c r="K88" s="159" t="s">
        <v>278</v>
      </c>
      <c r="L88" s="160"/>
      <c r="M88" s="161"/>
      <c r="N88" t="s">
        <v>276</v>
      </c>
    </row>
    <row r="89" spans="1:14" ht="20.100000000000001" customHeight="1">
      <c r="A89" s="65">
        <v>9</v>
      </c>
      <c r="B89" s="100">
        <v>1810716648</v>
      </c>
      <c r="C89" s="67" t="s">
        <v>193</v>
      </c>
      <c r="D89" s="68" t="s">
        <v>129</v>
      </c>
      <c r="E89" s="101" t="s">
        <v>148</v>
      </c>
      <c r="F89" s="101" t="s">
        <v>311</v>
      </c>
      <c r="G89" s="69"/>
      <c r="H89" s="70"/>
      <c r="I89" s="70"/>
      <c r="J89" s="70"/>
      <c r="K89" s="159" t="s">
        <v>278</v>
      </c>
      <c r="L89" s="160"/>
      <c r="M89" s="161"/>
      <c r="N89" t="s">
        <v>276</v>
      </c>
    </row>
    <row r="90" spans="1:14" ht="20.100000000000001" customHeight="1">
      <c r="A90" s="65">
        <v>10</v>
      </c>
      <c r="B90" s="100">
        <v>2020517988</v>
      </c>
      <c r="C90" s="67" t="s">
        <v>194</v>
      </c>
      <c r="D90" s="68" t="s">
        <v>129</v>
      </c>
      <c r="E90" s="101" t="s">
        <v>148</v>
      </c>
      <c r="F90" s="101" t="s">
        <v>300</v>
      </c>
      <c r="G90" s="69"/>
      <c r="H90" s="70"/>
      <c r="I90" s="70"/>
      <c r="J90" s="70"/>
      <c r="K90" s="159" t="s">
        <v>275</v>
      </c>
      <c r="L90" s="160"/>
      <c r="M90" s="161"/>
      <c r="N90" t="s">
        <v>276</v>
      </c>
    </row>
    <row r="91" spans="1:14" ht="20.100000000000001" customHeight="1">
      <c r="A91" s="65">
        <v>11</v>
      </c>
      <c r="B91" s="100">
        <v>2020513611</v>
      </c>
      <c r="C91" s="67" t="s">
        <v>195</v>
      </c>
      <c r="D91" s="68" t="s">
        <v>133</v>
      </c>
      <c r="E91" s="101" t="s">
        <v>148</v>
      </c>
      <c r="F91" s="101" t="s">
        <v>300</v>
      </c>
      <c r="G91" s="69"/>
      <c r="H91" s="70"/>
      <c r="I91" s="70"/>
      <c r="J91" s="70"/>
      <c r="K91" s="159" t="s">
        <v>275</v>
      </c>
      <c r="L91" s="160"/>
      <c r="M91" s="161"/>
      <c r="N91" t="s">
        <v>276</v>
      </c>
    </row>
    <row r="92" spans="1:14" ht="20.100000000000001" customHeight="1">
      <c r="A92" s="65">
        <v>12</v>
      </c>
      <c r="B92" s="100">
        <v>2021716867</v>
      </c>
      <c r="C92" s="67" t="s">
        <v>196</v>
      </c>
      <c r="D92" s="68" t="s">
        <v>197</v>
      </c>
      <c r="E92" s="101" t="s">
        <v>148</v>
      </c>
      <c r="F92" s="101" t="s">
        <v>292</v>
      </c>
      <c r="G92" s="69"/>
      <c r="H92" s="70"/>
      <c r="I92" s="70"/>
      <c r="J92" s="70"/>
      <c r="K92" s="159" t="s">
        <v>275</v>
      </c>
      <c r="L92" s="160"/>
      <c r="M92" s="161"/>
      <c r="N92" t="s">
        <v>276</v>
      </c>
    </row>
    <row r="93" spans="1:14" ht="20.100000000000001" customHeight="1">
      <c r="A93" s="65">
        <v>13</v>
      </c>
      <c r="B93" s="100">
        <v>1921123219</v>
      </c>
      <c r="C93" s="67" t="s">
        <v>198</v>
      </c>
      <c r="D93" s="68" t="s">
        <v>199</v>
      </c>
      <c r="E93" s="101" t="s">
        <v>148</v>
      </c>
      <c r="F93" s="101" t="s">
        <v>295</v>
      </c>
      <c r="G93" s="69"/>
      <c r="H93" s="70"/>
      <c r="I93" s="70"/>
      <c r="J93" s="70"/>
      <c r="K93" s="159" t="s">
        <v>275</v>
      </c>
      <c r="L93" s="160"/>
      <c r="M93" s="161"/>
      <c r="N93" t="s">
        <v>276</v>
      </c>
    </row>
    <row r="94" spans="1:14" ht="20.100000000000001" customHeight="1">
      <c r="A94" s="65">
        <v>14</v>
      </c>
      <c r="B94" s="100">
        <v>2020224162</v>
      </c>
      <c r="C94" s="67" t="s">
        <v>200</v>
      </c>
      <c r="D94" s="68" t="s">
        <v>201</v>
      </c>
      <c r="E94" s="101" t="s">
        <v>148</v>
      </c>
      <c r="F94" s="101" t="s">
        <v>317</v>
      </c>
      <c r="G94" s="69"/>
      <c r="H94" s="70"/>
      <c r="I94" s="70"/>
      <c r="J94" s="70"/>
      <c r="K94" s="159" t="s">
        <v>275</v>
      </c>
      <c r="L94" s="160"/>
      <c r="M94" s="161"/>
      <c r="N94" t="s">
        <v>276</v>
      </c>
    </row>
    <row r="95" spans="1:14" ht="20.100000000000001" customHeight="1">
      <c r="A95" s="65">
        <v>15</v>
      </c>
      <c r="B95" s="100">
        <v>1921613330</v>
      </c>
      <c r="C95" s="67" t="s">
        <v>202</v>
      </c>
      <c r="D95" s="68" t="s">
        <v>143</v>
      </c>
      <c r="E95" s="101" t="s">
        <v>148</v>
      </c>
      <c r="F95" s="101" t="s">
        <v>310</v>
      </c>
      <c r="G95" s="69"/>
      <c r="H95" s="70"/>
      <c r="I95" s="70"/>
      <c r="J95" s="70"/>
      <c r="K95" s="159" t="s">
        <v>275</v>
      </c>
      <c r="L95" s="160"/>
      <c r="M95" s="161"/>
      <c r="N95" t="s">
        <v>276</v>
      </c>
    </row>
    <row r="96" spans="1:14" ht="20.100000000000001" customHeight="1">
      <c r="A96" s="65">
        <v>16</v>
      </c>
      <c r="B96" s="100">
        <v>1910512565</v>
      </c>
      <c r="C96" s="67" t="s">
        <v>203</v>
      </c>
      <c r="D96" s="68" t="s">
        <v>204</v>
      </c>
      <c r="E96" s="101" t="s">
        <v>205</v>
      </c>
      <c r="F96" s="101" t="s">
        <v>274</v>
      </c>
      <c r="G96" s="69"/>
      <c r="H96" s="70"/>
      <c r="I96" s="70"/>
      <c r="J96" s="70"/>
      <c r="K96" s="159" t="s">
        <v>275</v>
      </c>
      <c r="L96" s="160"/>
      <c r="M96" s="161"/>
      <c r="N96" t="s">
        <v>276</v>
      </c>
    </row>
    <row r="97" spans="1:14" ht="20.100000000000001" customHeight="1">
      <c r="A97" s="65">
        <v>17</v>
      </c>
      <c r="B97" s="100">
        <v>1910517556</v>
      </c>
      <c r="C97" s="67" t="s">
        <v>206</v>
      </c>
      <c r="D97" s="68" t="s">
        <v>204</v>
      </c>
      <c r="E97" s="101" t="s">
        <v>205</v>
      </c>
      <c r="F97" s="101" t="s">
        <v>274</v>
      </c>
      <c r="G97" s="69"/>
      <c r="H97" s="70"/>
      <c r="I97" s="70"/>
      <c r="J97" s="70"/>
      <c r="K97" s="159" t="s">
        <v>275</v>
      </c>
      <c r="L97" s="160"/>
      <c r="M97" s="161"/>
      <c r="N97" t="s">
        <v>276</v>
      </c>
    </row>
    <row r="98" spans="1:14" ht="20.100000000000001" customHeight="1">
      <c r="A98" s="65">
        <v>18</v>
      </c>
      <c r="B98" s="100">
        <v>2020357254</v>
      </c>
      <c r="C98" s="67" t="s">
        <v>207</v>
      </c>
      <c r="D98" s="68" t="s">
        <v>204</v>
      </c>
      <c r="E98" s="101" t="s">
        <v>205</v>
      </c>
      <c r="F98" s="101" t="s">
        <v>318</v>
      </c>
      <c r="G98" s="69"/>
      <c r="H98" s="70"/>
      <c r="I98" s="70"/>
      <c r="J98" s="70"/>
      <c r="K98" s="159" t="s">
        <v>275</v>
      </c>
      <c r="L98" s="160"/>
      <c r="M98" s="161"/>
      <c r="N98" t="s">
        <v>276</v>
      </c>
    </row>
    <row r="99" spans="1:14" ht="20.100000000000001" customHeight="1">
      <c r="A99" s="65">
        <v>19</v>
      </c>
      <c r="B99" s="100">
        <v>1820414141</v>
      </c>
      <c r="C99" s="67" t="s">
        <v>208</v>
      </c>
      <c r="D99" s="68" t="s">
        <v>209</v>
      </c>
      <c r="E99" s="101" t="s">
        <v>205</v>
      </c>
      <c r="F99" s="101" t="s">
        <v>277</v>
      </c>
      <c r="G99" s="69"/>
      <c r="H99" s="70"/>
      <c r="I99" s="70"/>
      <c r="J99" s="70"/>
      <c r="K99" s="159" t="s">
        <v>275</v>
      </c>
      <c r="L99" s="160"/>
      <c r="M99" s="161"/>
      <c r="N99" t="s">
        <v>276</v>
      </c>
    </row>
    <row r="100" spans="1:14" ht="20.100000000000001" customHeight="1">
      <c r="A100" s="65">
        <v>20</v>
      </c>
      <c r="B100" s="100">
        <v>1811116138</v>
      </c>
      <c r="C100" s="67" t="s">
        <v>210</v>
      </c>
      <c r="D100" s="68" t="s">
        <v>211</v>
      </c>
      <c r="E100" s="101" t="s">
        <v>205</v>
      </c>
      <c r="F100" s="101" t="s">
        <v>307</v>
      </c>
      <c r="G100" s="69"/>
      <c r="H100" s="70"/>
      <c r="I100" s="70"/>
      <c r="J100" s="70"/>
      <c r="K100" s="159" t="s">
        <v>275</v>
      </c>
      <c r="L100" s="160"/>
      <c r="M100" s="161"/>
      <c r="N100" t="s">
        <v>276</v>
      </c>
    </row>
    <row r="101" spans="1:14" ht="20.100000000000001" customHeight="1">
      <c r="A101" s="65">
        <v>21</v>
      </c>
      <c r="B101" s="100">
        <v>1921142579</v>
      </c>
      <c r="C101" s="67" t="s">
        <v>212</v>
      </c>
      <c r="D101" s="68" t="s">
        <v>213</v>
      </c>
      <c r="E101" s="101" t="s">
        <v>205</v>
      </c>
      <c r="F101" s="101" t="s">
        <v>319</v>
      </c>
      <c r="G101" s="69"/>
      <c r="H101" s="70"/>
      <c r="I101" s="70"/>
      <c r="J101" s="70"/>
      <c r="K101" s="159" t="s">
        <v>278</v>
      </c>
      <c r="L101" s="160"/>
      <c r="M101" s="161"/>
      <c r="N101" t="s">
        <v>276</v>
      </c>
    </row>
    <row r="102" spans="1:14" ht="20.100000000000001" customHeight="1">
      <c r="A102" s="65">
        <v>22</v>
      </c>
      <c r="B102" s="100">
        <v>1921433922</v>
      </c>
      <c r="C102" s="67" t="s">
        <v>147</v>
      </c>
      <c r="D102" s="68" t="s">
        <v>213</v>
      </c>
      <c r="E102" s="101" t="s">
        <v>205</v>
      </c>
      <c r="F102" s="101" t="s">
        <v>320</v>
      </c>
      <c r="G102" s="69"/>
      <c r="H102" s="70"/>
      <c r="I102" s="70"/>
      <c r="J102" s="70"/>
      <c r="K102" s="159" t="s">
        <v>275</v>
      </c>
      <c r="L102" s="160"/>
      <c r="M102" s="161"/>
      <c r="N102" t="s">
        <v>276</v>
      </c>
    </row>
    <row r="103" spans="1:14" ht="20.100000000000001" customHeight="1">
      <c r="A103" s="65">
        <v>23</v>
      </c>
      <c r="B103" s="100">
        <v>2021610722</v>
      </c>
      <c r="C103" s="67" t="s">
        <v>147</v>
      </c>
      <c r="D103" s="68" t="s">
        <v>214</v>
      </c>
      <c r="E103" s="101" t="s">
        <v>205</v>
      </c>
      <c r="F103" s="101" t="s">
        <v>321</v>
      </c>
      <c r="G103" s="69"/>
      <c r="H103" s="70"/>
      <c r="I103" s="70"/>
      <c r="J103" s="70"/>
      <c r="K103" s="159" t="s">
        <v>275</v>
      </c>
      <c r="L103" s="160"/>
      <c r="M103" s="161"/>
      <c r="N103" t="s">
        <v>276</v>
      </c>
    </row>
    <row r="104" spans="1:14" ht="20.100000000000001" customHeight="1">
      <c r="A104" s="65">
        <v>24</v>
      </c>
      <c r="B104" s="100">
        <v>2021616426</v>
      </c>
      <c r="C104" s="67" t="s">
        <v>215</v>
      </c>
      <c r="D104" s="68" t="s">
        <v>82</v>
      </c>
      <c r="E104" s="101" t="s">
        <v>205</v>
      </c>
      <c r="F104" s="101" t="s">
        <v>321</v>
      </c>
      <c r="G104" s="69"/>
      <c r="H104" s="70"/>
      <c r="I104" s="70"/>
      <c r="J104" s="70"/>
      <c r="K104" s="159" t="s">
        <v>275</v>
      </c>
      <c r="L104" s="160"/>
      <c r="M104" s="161"/>
      <c r="N104" t="s">
        <v>276</v>
      </c>
    </row>
    <row r="105" spans="1:14" ht="20.100000000000001" customHeight="1">
      <c r="A105" s="65">
        <v>25</v>
      </c>
      <c r="B105" s="100">
        <v>2021617050</v>
      </c>
      <c r="C105" s="67" t="s">
        <v>216</v>
      </c>
      <c r="D105" s="68" t="s">
        <v>82</v>
      </c>
      <c r="E105" s="101" t="s">
        <v>205</v>
      </c>
      <c r="F105" s="101" t="s">
        <v>275</v>
      </c>
      <c r="G105" s="69"/>
      <c r="H105" s="70"/>
      <c r="I105" s="70"/>
      <c r="J105" s="70"/>
      <c r="K105" s="159" t="s">
        <v>275</v>
      </c>
      <c r="L105" s="160"/>
      <c r="M105" s="161"/>
      <c r="N105" t="s">
        <v>276</v>
      </c>
    </row>
    <row r="106" spans="1:14" ht="20.100000000000001" customHeight="1">
      <c r="A106" s="65">
        <v>26</v>
      </c>
      <c r="B106" s="100">
        <v>1910517550</v>
      </c>
      <c r="C106" s="67" t="s">
        <v>217</v>
      </c>
      <c r="D106" s="68" t="s">
        <v>84</v>
      </c>
      <c r="E106" s="101" t="s">
        <v>205</v>
      </c>
      <c r="F106" s="101" t="s">
        <v>274</v>
      </c>
      <c r="G106" s="69"/>
      <c r="H106" s="70"/>
      <c r="I106" s="70"/>
      <c r="J106" s="70"/>
      <c r="K106" s="159" t="s">
        <v>275</v>
      </c>
      <c r="L106" s="160"/>
      <c r="M106" s="161"/>
      <c r="N106" t="s">
        <v>276</v>
      </c>
    </row>
    <row r="107" spans="1:14" ht="20.100000000000001" customHeight="1">
      <c r="A107" s="65">
        <v>27</v>
      </c>
      <c r="B107" s="100">
        <v>1910517578</v>
      </c>
      <c r="C107" s="67" t="s">
        <v>218</v>
      </c>
      <c r="D107" s="68" t="s">
        <v>84</v>
      </c>
      <c r="E107" s="101" t="s">
        <v>205</v>
      </c>
      <c r="F107" s="101" t="s">
        <v>274</v>
      </c>
      <c r="G107" s="69"/>
      <c r="H107" s="70"/>
      <c r="I107" s="70"/>
      <c r="J107" s="70"/>
      <c r="K107" s="159" t="s">
        <v>275</v>
      </c>
      <c r="L107" s="160"/>
      <c r="M107" s="161"/>
      <c r="N107" t="s">
        <v>276</v>
      </c>
    </row>
    <row r="108" spans="1:14" ht="20.100000000000001" customHeight="1">
      <c r="A108" s="65">
        <v>28</v>
      </c>
      <c r="B108" s="100">
        <v>1920438191</v>
      </c>
      <c r="C108" s="67" t="s">
        <v>218</v>
      </c>
      <c r="D108" s="68" t="s">
        <v>84</v>
      </c>
      <c r="E108" s="101" t="s">
        <v>205</v>
      </c>
      <c r="F108" s="101" t="s">
        <v>320</v>
      </c>
      <c r="G108" s="69"/>
      <c r="H108" s="70"/>
      <c r="I108" s="70"/>
      <c r="J108" s="70"/>
      <c r="K108" s="159" t="s">
        <v>275</v>
      </c>
      <c r="L108" s="160"/>
      <c r="M108" s="161"/>
      <c r="N108" t="s">
        <v>276</v>
      </c>
    </row>
    <row r="110" spans="1:14" s="56" customFormat="1">
      <c r="B110" s="172" t="s">
        <v>57</v>
      </c>
      <c r="C110" s="172"/>
      <c r="D110" s="57"/>
      <c r="E110" s="156" t="s">
        <v>77</v>
      </c>
      <c r="F110" s="156"/>
      <c r="G110" s="156"/>
      <c r="H110" s="156"/>
      <c r="I110" s="156"/>
      <c r="J110" s="156"/>
      <c r="K110" s="58" t="s">
        <v>265</v>
      </c>
    </row>
    <row r="111" spans="1:14" s="56" customFormat="1">
      <c r="B111" s="172" t="s">
        <v>59</v>
      </c>
      <c r="C111" s="172"/>
      <c r="D111" s="59" t="s">
        <v>264</v>
      </c>
      <c r="E111" s="173" t="s">
        <v>270</v>
      </c>
      <c r="F111" s="173"/>
      <c r="G111" s="173"/>
      <c r="H111" s="173"/>
      <c r="I111" s="173"/>
      <c r="J111" s="173"/>
      <c r="K111" s="60" t="s">
        <v>60</v>
      </c>
      <c r="L111" s="61" t="s">
        <v>61</v>
      </c>
      <c r="M111" s="61">
        <v>1</v>
      </c>
    </row>
    <row r="112" spans="1:14" s="62" customFormat="1" ht="18.75" customHeight="1">
      <c r="B112" s="63" t="s">
        <v>271</v>
      </c>
      <c r="C112" s="157" t="s">
        <v>272</v>
      </c>
      <c r="D112" s="157"/>
      <c r="E112" s="157"/>
      <c r="F112" s="157"/>
      <c r="G112" s="157"/>
      <c r="H112" s="157"/>
      <c r="I112" s="157"/>
      <c r="J112" s="157"/>
      <c r="K112" s="60" t="s">
        <v>62</v>
      </c>
      <c r="L112" s="60" t="s">
        <v>61</v>
      </c>
      <c r="M112" s="174" t="s">
        <v>266</v>
      </c>
    </row>
    <row r="113" spans="1:14" s="62" customFormat="1" ht="18.75" customHeight="1">
      <c r="A113" s="158" t="s">
        <v>322</v>
      </c>
      <c r="B113" s="158"/>
      <c r="C113" s="158"/>
      <c r="D113" s="158"/>
      <c r="E113" s="158"/>
      <c r="F113" s="158"/>
      <c r="G113" s="158"/>
      <c r="H113" s="158"/>
      <c r="I113" s="158"/>
      <c r="J113" s="158"/>
      <c r="K113" s="60" t="s">
        <v>63</v>
      </c>
      <c r="L113" s="60" t="s">
        <v>61</v>
      </c>
      <c r="M113" s="60">
        <v>1</v>
      </c>
    </row>
    <row r="114" spans="1:14" ht="9" customHeight="1"/>
    <row r="115" spans="1:14" ht="15" customHeight="1">
      <c r="A115" s="152" t="s">
        <v>4</v>
      </c>
      <c r="B115" s="153" t="s">
        <v>64</v>
      </c>
      <c r="C115" s="154" t="s">
        <v>9</v>
      </c>
      <c r="D115" s="155" t="s">
        <v>10</v>
      </c>
      <c r="E115" s="153" t="s">
        <v>75</v>
      </c>
      <c r="F115" s="153" t="s">
        <v>76</v>
      </c>
      <c r="G115" s="153" t="s">
        <v>66</v>
      </c>
      <c r="H115" s="153" t="s">
        <v>67</v>
      </c>
      <c r="I115" s="162" t="s">
        <v>56</v>
      </c>
      <c r="J115" s="162"/>
      <c r="K115" s="163" t="s">
        <v>68</v>
      </c>
      <c r="L115" s="164"/>
      <c r="M115" s="165"/>
    </row>
    <row r="116" spans="1:14" ht="27" customHeight="1">
      <c r="A116" s="152"/>
      <c r="B116" s="152"/>
      <c r="C116" s="154"/>
      <c r="D116" s="155"/>
      <c r="E116" s="152"/>
      <c r="F116" s="152"/>
      <c r="G116" s="152"/>
      <c r="H116" s="152"/>
      <c r="I116" s="64" t="s">
        <v>69</v>
      </c>
      <c r="J116" s="64" t="s">
        <v>70</v>
      </c>
      <c r="K116" s="166"/>
      <c r="L116" s="167"/>
      <c r="M116" s="168"/>
    </row>
    <row r="117" spans="1:14" ht="20.100000000000001" customHeight="1">
      <c r="A117" s="65">
        <v>1</v>
      </c>
      <c r="B117" s="100">
        <v>1911517530</v>
      </c>
      <c r="C117" s="67" t="s">
        <v>219</v>
      </c>
      <c r="D117" s="68" t="s">
        <v>220</v>
      </c>
      <c r="E117" s="101" t="s">
        <v>205</v>
      </c>
      <c r="F117" s="101" t="s">
        <v>274</v>
      </c>
      <c r="G117" s="69"/>
      <c r="H117" s="70"/>
      <c r="I117" s="70"/>
      <c r="J117" s="70"/>
      <c r="K117" s="169" t="s">
        <v>275</v>
      </c>
      <c r="L117" s="170"/>
      <c r="M117" s="171"/>
      <c r="N117" t="s">
        <v>276</v>
      </c>
    </row>
    <row r="118" spans="1:14" ht="20.100000000000001" customHeight="1">
      <c r="A118" s="65">
        <v>2</v>
      </c>
      <c r="B118" s="100">
        <v>2021154425</v>
      </c>
      <c r="C118" s="67" t="s">
        <v>221</v>
      </c>
      <c r="D118" s="68" t="s">
        <v>155</v>
      </c>
      <c r="E118" s="101" t="s">
        <v>205</v>
      </c>
      <c r="F118" s="101" t="s">
        <v>323</v>
      </c>
      <c r="G118" s="69"/>
      <c r="H118" s="70"/>
      <c r="I118" s="70"/>
      <c r="J118" s="70"/>
      <c r="K118" s="159" t="s">
        <v>275</v>
      </c>
      <c r="L118" s="160"/>
      <c r="M118" s="161"/>
      <c r="N118" t="s">
        <v>276</v>
      </c>
    </row>
    <row r="119" spans="1:14" ht="20.100000000000001" customHeight="1">
      <c r="A119" s="65">
        <v>3</v>
      </c>
      <c r="B119" s="100">
        <v>2020355515</v>
      </c>
      <c r="C119" s="67" t="s">
        <v>222</v>
      </c>
      <c r="D119" s="68" t="s">
        <v>223</v>
      </c>
      <c r="E119" s="101" t="s">
        <v>205</v>
      </c>
      <c r="F119" s="101" t="s">
        <v>318</v>
      </c>
      <c r="G119" s="69"/>
      <c r="H119" s="70"/>
      <c r="I119" s="70"/>
      <c r="J119" s="70"/>
      <c r="K119" s="159" t="s">
        <v>275</v>
      </c>
      <c r="L119" s="160"/>
      <c r="M119" s="161"/>
      <c r="N119" t="s">
        <v>276</v>
      </c>
    </row>
    <row r="120" spans="1:14" ht="20.100000000000001" customHeight="1">
      <c r="A120" s="65">
        <v>4</v>
      </c>
      <c r="B120" s="100">
        <v>1921123148</v>
      </c>
      <c r="C120" s="67" t="s">
        <v>224</v>
      </c>
      <c r="D120" s="68" t="s">
        <v>225</v>
      </c>
      <c r="E120" s="101" t="s">
        <v>205</v>
      </c>
      <c r="F120" s="101" t="s">
        <v>295</v>
      </c>
      <c r="G120" s="69"/>
      <c r="H120" s="70"/>
      <c r="I120" s="70"/>
      <c r="J120" s="70"/>
      <c r="K120" s="159" t="s">
        <v>275</v>
      </c>
      <c r="L120" s="160"/>
      <c r="M120" s="161"/>
      <c r="N120" t="s">
        <v>276</v>
      </c>
    </row>
    <row r="121" spans="1:14" ht="20.100000000000001" customHeight="1">
      <c r="A121" s="65">
        <v>5</v>
      </c>
      <c r="B121" s="100">
        <v>1921113136</v>
      </c>
      <c r="C121" s="67" t="s">
        <v>226</v>
      </c>
      <c r="D121" s="68" t="s">
        <v>227</v>
      </c>
      <c r="E121" s="101" t="s">
        <v>205</v>
      </c>
      <c r="F121" s="101" t="s">
        <v>283</v>
      </c>
      <c r="G121" s="69"/>
      <c r="H121" s="70"/>
      <c r="I121" s="70"/>
      <c r="J121" s="70"/>
      <c r="K121" s="159" t="s">
        <v>278</v>
      </c>
      <c r="L121" s="160"/>
      <c r="M121" s="161"/>
      <c r="N121" t="s">
        <v>276</v>
      </c>
    </row>
    <row r="122" spans="1:14" ht="20.100000000000001" customHeight="1">
      <c r="A122" s="65">
        <v>6</v>
      </c>
      <c r="B122" s="100">
        <v>2021345277</v>
      </c>
      <c r="C122" s="67" t="s">
        <v>228</v>
      </c>
      <c r="D122" s="68" t="s">
        <v>229</v>
      </c>
      <c r="E122" s="101" t="s">
        <v>205</v>
      </c>
      <c r="F122" s="101" t="s">
        <v>318</v>
      </c>
      <c r="G122" s="69"/>
      <c r="H122" s="70"/>
      <c r="I122" s="70"/>
      <c r="J122" s="70"/>
      <c r="K122" s="159" t="s">
        <v>275</v>
      </c>
      <c r="L122" s="160"/>
      <c r="M122" s="161"/>
      <c r="N122" t="s">
        <v>276</v>
      </c>
    </row>
    <row r="123" spans="1:14" ht="20.100000000000001" customHeight="1">
      <c r="A123" s="65">
        <v>7</v>
      </c>
      <c r="B123" s="100">
        <v>1920534989</v>
      </c>
      <c r="C123" s="67" t="s">
        <v>230</v>
      </c>
      <c r="D123" s="68" t="s">
        <v>231</v>
      </c>
      <c r="E123" s="101" t="s">
        <v>205</v>
      </c>
      <c r="F123" s="101" t="s">
        <v>324</v>
      </c>
      <c r="G123" s="69"/>
      <c r="H123" s="70"/>
      <c r="I123" s="70"/>
      <c r="J123" s="70"/>
      <c r="K123" s="159" t="s">
        <v>275</v>
      </c>
      <c r="L123" s="160"/>
      <c r="M123" s="161"/>
      <c r="N123" t="s">
        <v>276</v>
      </c>
    </row>
    <row r="124" spans="1:14" ht="20.100000000000001" customHeight="1">
      <c r="A124" s="65">
        <v>8</v>
      </c>
      <c r="B124" s="100">
        <v>1920318536</v>
      </c>
      <c r="C124" s="67" t="s">
        <v>232</v>
      </c>
      <c r="D124" s="68" t="s">
        <v>90</v>
      </c>
      <c r="E124" s="101" t="s">
        <v>205</v>
      </c>
      <c r="F124" s="101" t="s">
        <v>325</v>
      </c>
      <c r="G124" s="69"/>
      <c r="H124" s="70"/>
      <c r="I124" s="70"/>
      <c r="J124" s="70"/>
      <c r="K124" s="159" t="s">
        <v>275</v>
      </c>
      <c r="L124" s="160"/>
      <c r="M124" s="161"/>
      <c r="N124" t="s">
        <v>276</v>
      </c>
    </row>
    <row r="125" spans="1:14" ht="20.100000000000001" customHeight="1">
      <c r="A125" s="65">
        <v>9</v>
      </c>
      <c r="B125" s="100">
        <v>1921433944</v>
      </c>
      <c r="C125" s="67" t="s">
        <v>170</v>
      </c>
      <c r="D125" s="68" t="s">
        <v>174</v>
      </c>
      <c r="E125" s="101" t="s">
        <v>205</v>
      </c>
      <c r="F125" s="101" t="s">
        <v>320</v>
      </c>
      <c r="G125" s="69"/>
      <c r="H125" s="70"/>
      <c r="I125" s="70"/>
      <c r="J125" s="70"/>
      <c r="K125" s="159" t="s">
        <v>275</v>
      </c>
      <c r="L125" s="160"/>
      <c r="M125" s="161"/>
      <c r="N125" t="s">
        <v>276</v>
      </c>
    </row>
    <row r="126" spans="1:14" ht="20.100000000000001" customHeight="1">
      <c r="A126" s="65">
        <v>10</v>
      </c>
      <c r="B126" s="100">
        <v>1921524758</v>
      </c>
      <c r="C126" s="67" t="s">
        <v>233</v>
      </c>
      <c r="D126" s="68" t="s">
        <v>234</v>
      </c>
      <c r="E126" s="101" t="s">
        <v>205</v>
      </c>
      <c r="F126" s="101" t="s">
        <v>280</v>
      </c>
      <c r="G126" s="69"/>
      <c r="H126" s="70"/>
      <c r="I126" s="70"/>
      <c r="J126" s="70"/>
      <c r="K126" s="159" t="s">
        <v>275</v>
      </c>
      <c r="L126" s="160"/>
      <c r="M126" s="161"/>
      <c r="N126" t="s">
        <v>276</v>
      </c>
    </row>
    <row r="127" spans="1:14" ht="20.100000000000001" customHeight="1">
      <c r="A127" s="65">
        <v>11</v>
      </c>
      <c r="B127" s="100">
        <v>1920641374</v>
      </c>
      <c r="C127" s="67" t="s">
        <v>175</v>
      </c>
      <c r="D127" s="68" t="s">
        <v>176</v>
      </c>
      <c r="E127" s="101" t="s">
        <v>205</v>
      </c>
      <c r="F127" s="101" t="s">
        <v>305</v>
      </c>
      <c r="G127" s="69"/>
      <c r="H127" s="70"/>
      <c r="I127" s="70"/>
      <c r="J127" s="70"/>
      <c r="K127" s="159" t="s">
        <v>278</v>
      </c>
      <c r="L127" s="160"/>
      <c r="M127" s="161"/>
      <c r="N127" t="s">
        <v>276</v>
      </c>
    </row>
    <row r="128" spans="1:14" ht="20.100000000000001" customHeight="1">
      <c r="A128" s="65">
        <v>12</v>
      </c>
      <c r="B128" s="100">
        <v>2020713117</v>
      </c>
      <c r="C128" s="67" t="s">
        <v>235</v>
      </c>
      <c r="D128" s="68" t="s">
        <v>236</v>
      </c>
      <c r="E128" s="101" t="s">
        <v>205</v>
      </c>
      <c r="F128" s="101" t="s">
        <v>321</v>
      </c>
      <c r="G128" s="69"/>
      <c r="H128" s="70"/>
      <c r="I128" s="70"/>
      <c r="J128" s="70"/>
      <c r="K128" s="159" t="s">
        <v>278</v>
      </c>
      <c r="L128" s="160"/>
      <c r="M128" s="161"/>
      <c r="N128" t="s">
        <v>276</v>
      </c>
    </row>
    <row r="129" spans="1:14" ht="20.100000000000001" customHeight="1">
      <c r="A129" s="65">
        <v>13</v>
      </c>
      <c r="B129" s="100">
        <v>1921123178</v>
      </c>
      <c r="C129" s="67" t="s">
        <v>237</v>
      </c>
      <c r="D129" s="68" t="s">
        <v>180</v>
      </c>
      <c r="E129" s="101" t="s">
        <v>205</v>
      </c>
      <c r="F129" s="101" t="s">
        <v>326</v>
      </c>
      <c r="G129" s="69"/>
      <c r="H129" s="70"/>
      <c r="I129" s="70"/>
      <c r="J129" s="70"/>
      <c r="K129" s="159" t="s">
        <v>275</v>
      </c>
      <c r="L129" s="160"/>
      <c r="M129" s="161"/>
      <c r="N129" t="s">
        <v>276</v>
      </c>
    </row>
    <row r="130" spans="1:14" ht="20.100000000000001" customHeight="1">
      <c r="A130" s="65">
        <v>14</v>
      </c>
      <c r="B130" s="100">
        <v>1911417403</v>
      </c>
      <c r="C130" s="67" t="s">
        <v>238</v>
      </c>
      <c r="D130" s="68" t="s">
        <v>239</v>
      </c>
      <c r="E130" s="101" t="s">
        <v>205</v>
      </c>
      <c r="F130" s="101" t="s">
        <v>327</v>
      </c>
      <c r="G130" s="69"/>
      <c r="H130" s="70"/>
      <c r="I130" s="70"/>
      <c r="J130" s="70"/>
      <c r="K130" s="159" t="s">
        <v>278</v>
      </c>
      <c r="L130" s="160"/>
      <c r="M130" s="161"/>
      <c r="N130" t="s">
        <v>276</v>
      </c>
    </row>
    <row r="131" spans="1:14" ht="20.100000000000001" customHeight="1">
      <c r="A131" s="65">
        <v>15</v>
      </c>
      <c r="B131" s="100">
        <v>1920524389</v>
      </c>
      <c r="C131" s="67" t="s">
        <v>240</v>
      </c>
      <c r="D131" s="68" t="s">
        <v>107</v>
      </c>
      <c r="E131" s="101" t="s">
        <v>205</v>
      </c>
      <c r="F131" s="101" t="s">
        <v>280</v>
      </c>
      <c r="G131" s="69"/>
      <c r="H131" s="70"/>
      <c r="I131" s="70"/>
      <c r="J131" s="70"/>
      <c r="K131" s="159" t="s">
        <v>275</v>
      </c>
      <c r="L131" s="160"/>
      <c r="M131" s="161"/>
      <c r="N131" t="s">
        <v>276</v>
      </c>
    </row>
    <row r="132" spans="1:14" ht="20.100000000000001" customHeight="1">
      <c r="A132" s="65">
        <v>16</v>
      </c>
      <c r="B132" s="100">
        <v>1910519796</v>
      </c>
      <c r="C132" s="67" t="s">
        <v>241</v>
      </c>
      <c r="D132" s="68" t="s">
        <v>184</v>
      </c>
      <c r="E132" s="101" t="s">
        <v>205</v>
      </c>
      <c r="F132" s="101" t="s">
        <v>274</v>
      </c>
      <c r="G132" s="69"/>
      <c r="H132" s="70"/>
      <c r="I132" s="70"/>
      <c r="J132" s="70"/>
      <c r="K132" s="159" t="s">
        <v>275</v>
      </c>
      <c r="L132" s="160"/>
      <c r="M132" s="161"/>
      <c r="N132" t="s">
        <v>276</v>
      </c>
    </row>
    <row r="133" spans="1:14" ht="20.100000000000001" customHeight="1">
      <c r="A133" s="65">
        <v>17</v>
      </c>
      <c r="B133" s="100">
        <v>1921126484</v>
      </c>
      <c r="C133" s="67" t="s">
        <v>242</v>
      </c>
      <c r="D133" s="68" t="s">
        <v>112</v>
      </c>
      <c r="E133" s="101" t="s">
        <v>205</v>
      </c>
      <c r="F133" s="101" t="s">
        <v>326</v>
      </c>
      <c r="G133" s="69"/>
      <c r="H133" s="70"/>
      <c r="I133" s="70"/>
      <c r="J133" s="70"/>
      <c r="K133" s="159" t="s">
        <v>278</v>
      </c>
      <c r="L133" s="160"/>
      <c r="M133" s="161"/>
      <c r="N133" t="s">
        <v>276</v>
      </c>
    </row>
    <row r="134" spans="1:14" ht="20.100000000000001" customHeight="1">
      <c r="A134" s="65">
        <v>18</v>
      </c>
      <c r="B134" s="100">
        <v>1911217049</v>
      </c>
      <c r="C134" s="67" t="s">
        <v>243</v>
      </c>
      <c r="D134" s="68" t="s">
        <v>244</v>
      </c>
      <c r="E134" s="101" t="s">
        <v>205</v>
      </c>
      <c r="F134" s="101" t="s">
        <v>315</v>
      </c>
      <c r="G134" s="69"/>
      <c r="H134" s="70"/>
      <c r="I134" s="70"/>
      <c r="J134" s="70"/>
      <c r="K134" s="159" t="s">
        <v>275</v>
      </c>
      <c r="L134" s="160"/>
      <c r="M134" s="161"/>
      <c r="N134" t="s">
        <v>276</v>
      </c>
    </row>
    <row r="135" spans="1:14" ht="20.100000000000001" customHeight="1">
      <c r="A135" s="65">
        <v>19</v>
      </c>
      <c r="B135" s="100">
        <v>1921248453</v>
      </c>
      <c r="C135" s="67" t="s">
        <v>245</v>
      </c>
      <c r="D135" s="68" t="s">
        <v>115</v>
      </c>
      <c r="E135" s="101" t="s">
        <v>205</v>
      </c>
      <c r="F135" s="101" t="s">
        <v>328</v>
      </c>
      <c r="G135" s="69"/>
      <c r="H135" s="70"/>
      <c r="I135" s="70"/>
      <c r="J135" s="70"/>
      <c r="K135" s="159" t="s">
        <v>275</v>
      </c>
      <c r="L135" s="160"/>
      <c r="M135" s="161"/>
      <c r="N135" t="s">
        <v>276</v>
      </c>
    </row>
    <row r="136" spans="1:14" ht="20.100000000000001" customHeight="1">
      <c r="A136" s="65">
        <v>20</v>
      </c>
      <c r="B136" s="100">
        <v>1921726083</v>
      </c>
      <c r="C136" s="67" t="s">
        <v>246</v>
      </c>
      <c r="D136" s="68" t="s">
        <v>115</v>
      </c>
      <c r="E136" s="101" t="s">
        <v>205</v>
      </c>
      <c r="F136" s="101" t="s">
        <v>301</v>
      </c>
      <c r="G136" s="69"/>
      <c r="H136" s="70"/>
      <c r="I136" s="70"/>
      <c r="J136" s="70"/>
      <c r="K136" s="159" t="s">
        <v>275</v>
      </c>
      <c r="L136" s="160"/>
      <c r="M136" s="161"/>
      <c r="N136" t="s">
        <v>276</v>
      </c>
    </row>
    <row r="137" spans="1:14" ht="20.100000000000001" customHeight="1">
      <c r="A137" s="65">
        <v>21</v>
      </c>
      <c r="B137" s="100">
        <v>2020340964</v>
      </c>
      <c r="C137" s="67" t="s">
        <v>247</v>
      </c>
      <c r="D137" s="68" t="s">
        <v>186</v>
      </c>
      <c r="E137" s="101" t="s">
        <v>205</v>
      </c>
      <c r="F137" s="101" t="s">
        <v>318</v>
      </c>
      <c r="G137" s="69"/>
      <c r="H137" s="70"/>
      <c r="I137" s="70"/>
      <c r="J137" s="70"/>
      <c r="K137" s="159" t="s">
        <v>278</v>
      </c>
      <c r="L137" s="160"/>
      <c r="M137" s="161"/>
      <c r="N137" t="s">
        <v>276</v>
      </c>
    </row>
    <row r="138" spans="1:14" ht="20.100000000000001" customHeight="1">
      <c r="A138" s="65">
        <v>22</v>
      </c>
      <c r="B138" s="100">
        <v>1921648418</v>
      </c>
      <c r="C138" s="67" t="s">
        <v>248</v>
      </c>
      <c r="D138" s="68" t="s">
        <v>249</v>
      </c>
      <c r="E138" s="101" t="s">
        <v>205</v>
      </c>
      <c r="F138" s="101" t="s">
        <v>329</v>
      </c>
      <c r="G138" s="69"/>
      <c r="H138" s="70"/>
      <c r="I138" s="70"/>
      <c r="J138" s="70"/>
      <c r="K138" s="159" t="s">
        <v>275</v>
      </c>
      <c r="L138" s="160"/>
      <c r="M138" s="161"/>
      <c r="N138" t="s">
        <v>276</v>
      </c>
    </row>
    <row r="139" spans="1:14" ht="20.100000000000001" customHeight="1">
      <c r="A139" s="65">
        <v>23</v>
      </c>
      <c r="B139" s="100">
        <v>1921123210</v>
      </c>
      <c r="C139" s="67" t="s">
        <v>250</v>
      </c>
      <c r="D139" s="68" t="s">
        <v>251</v>
      </c>
      <c r="E139" s="101" t="s">
        <v>205</v>
      </c>
      <c r="F139" s="101" t="s">
        <v>295</v>
      </c>
      <c r="G139" s="69"/>
      <c r="H139" s="70"/>
      <c r="I139" s="70"/>
      <c r="J139" s="70"/>
      <c r="K139" s="159" t="s">
        <v>275</v>
      </c>
      <c r="L139" s="160"/>
      <c r="M139" s="161"/>
      <c r="N139" t="s">
        <v>276</v>
      </c>
    </row>
    <row r="140" spans="1:14" ht="20.100000000000001" customHeight="1">
      <c r="A140" s="65">
        <v>24</v>
      </c>
      <c r="B140" s="100">
        <v>1920255458</v>
      </c>
      <c r="C140" s="67" t="s">
        <v>252</v>
      </c>
      <c r="D140" s="68" t="s">
        <v>253</v>
      </c>
      <c r="E140" s="101" t="s">
        <v>205</v>
      </c>
      <c r="F140" s="101" t="s">
        <v>293</v>
      </c>
      <c r="G140" s="69"/>
      <c r="H140" s="70"/>
      <c r="I140" s="70"/>
      <c r="J140" s="70"/>
      <c r="K140" s="159" t="s">
        <v>278</v>
      </c>
      <c r="L140" s="160"/>
      <c r="M140" s="161"/>
      <c r="N140" t="s">
        <v>276</v>
      </c>
    </row>
    <row r="141" spans="1:14" ht="20.100000000000001" customHeight="1">
      <c r="A141" s="65">
        <v>25</v>
      </c>
      <c r="B141" s="100">
        <v>1920255576</v>
      </c>
      <c r="C141" s="67" t="s">
        <v>254</v>
      </c>
      <c r="D141" s="68" t="s">
        <v>253</v>
      </c>
      <c r="E141" s="101" t="s">
        <v>205</v>
      </c>
      <c r="F141" s="101" t="s">
        <v>330</v>
      </c>
      <c r="G141" s="69"/>
      <c r="H141" s="70"/>
      <c r="I141" s="70"/>
      <c r="J141" s="70"/>
      <c r="K141" s="159" t="s">
        <v>278</v>
      </c>
      <c r="L141" s="160"/>
      <c r="M141" s="161"/>
      <c r="N141" t="s">
        <v>276</v>
      </c>
    </row>
    <row r="142" spans="1:14" ht="20.100000000000001" customHeight="1">
      <c r="A142" s="65">
        <v>26</v>
      </c>
      <c r="B142" s="100">
        <v>2020335218</v>
      </c>
      <c r="C142" s="67" t="s">
        <v>218</v>
      </c>
      <c r="D142" s="68" t="s">
        <v>129</v>
      </c>
      <c r="E142" s="101" t="s">
        <v>205</v>
      </c>
      <c r="F142" s="101" t="s">
        <v>279</v>
      </c>
      <c r="G142" s="69"/>
      <c r="H142" s="70"/>
      <c r="I142" s="70"/>
      <c r="J142" s="70"/>
      <c r="K142" s="159" t="s">
        <v>275</v>
      </c>
      <c r="L142" s="160"/>
      <c r="M142" s="161"/>
      <c r="N142" t="s">
        <v>276</v>
      </c>
    </row>
    <row r="143" spans="1:14" ht="20.100000000000001" customHeight="1">
      <c r="A143" s="65">
        <v>27</v>
      </c>
      <c r="B143" s="100">
        <v>1910519709</v>
      </c>
      <c r="C143" s="67" t="s">
        <v>158</v>
      </c>
      <c r="D143" s="68" t="s">
        <v>255</v>
      </c>
      <c r="E143" s="101" t="s">
        <v>205</v>
      </c>
      <c r="F143" s="101" t="s">
        <v>274</v>
      </c>
      <c r="G143" s="69"/>
      <c r="H143" s="70"/>
      <c r="I143" s="70"/>
      <c r="J143" s="70"/>
      <c r="K143" s="159" t="s">
        <v>275</v>
      </c>
      <c r="L143" s="160"/>
      <c r="M143" s="161"/>
      <c r="N143" t="s">
        <v>276</v>
      </c>
    </row>
    <row r="144" spans="1:14" ht="20.100000000000001" customHeight="1">
      <c r="A144" s="65">
        <v>28</v>
      </c>
      <c r="B144" s="100">
        <v>1921423684</v>
      </c>
      <c r="C144" s="67" t="s">
        <v>256</v>
      </c>
      <c r="D144" s="68" t="s">
        <v>257</v>
      </c>
      <c r="E144" s="101" t="s">
        <v>205</v>
      </c>
      <c r="F144" s="101" t="s">
        <v>331</v>
      </c>
      <c r="G144" s="69"/>
      <c r="H144" s="70"/>
      <c r="I144" s="70"/>
      <c r="J144" s="70"/>
      <c r="K144" s="159" t="s">
        <v>275</v>
      </c>
      <c r="L144" s="160"/>
      <c r="M144" s="161"/>
      <c r="N144" t="s">
        <v>276</v>
      </c>
    </row>
    <row r="145" spans="1:14" ht="20.100000000000001" customHeight="1">
      <c r="A145" s="65">
        <v>29</v>
      </c>
      <c r="B145" s="100">
        <v>2020724534</v>
      </c>
      <c r="C145" s="67" t="s">
        <v>258</v>
      </c>
      <c r="D145" s="68" t="s">
        <v>103</v>
      </c>
      <c r="E145" s="101" t="s">
        <v>259</v>
      </c>
      <c r="F145" s="101" t="s">
        <v>332</v>
      </c>
      <c r="G145" s="69"/>
      <c r="H145" s="70"/>
      <c r="I145" s="70"/>
      <c r="J145" s="70"/>
      <c r="K145" s="159" t="s">
        <v>260</v>
      </c>
      <c r="L145" s="160"/>
      <c r="M145" s="161"/>
      <c r="N145" t="s">
        <v>276</v>
      </c>
    </row>
  </sheetData>
  <mergeCells count="178">
    <mergeCell ref="K143:M143"/>
    <mergeCell ref="K144:M144"/>
    <mergeCell ref="K145:M145"/>
    <mergeCell ref="K137:M137"/>
    <mergeCell ref="K138:M138"/>
    <mergeCell ref="K139:M139"/>
    <mergeCell ref="K140:M140"/>
    <mergeCell ref="K141:M141"/>
    <mergeCell ref="K142:M142"/>
    <mergeCell ref="K131:M131"/>
    <mergeCell ref="K132:M132"/>
    <mergeCell ref="K133:M133"/>
    <mergeCell ref="K134:M134"/>
    <mergeCell ref="K135:M135"/>
    <mergeCell ref="K136:M136"/>
    <mergeCell ref="K125:M125"/>
    <mergeCell ref="K126:M126"/>
    <mergeCell ref="K127:M127"/>
    <mergeCell ref="K128:M128"/>
    <mergeCell ref="K129:M129"/>
    <mergeCell ref="K130:M130"/>
    <mergeCell ref="K119:M119"/>
    <mergeCell ref="K120:M120"/>
    <mergeCell ref="K121:M121"/>
    <mergeCell ref="K122:M122"/>
    <mergeCell ref="K123:M123"/>
    <mergeCell ref="K124:M124"/>
    <mergeCell ref="G115:G116"/>
    <mergeCell ref="H115:H116"/>
    <mergeCell ref="I115:J115"/>
    <mergeCell ref="K115:M116"/>
    <mergeCell ref="K117:M117"/>
    <mergeCell ref="K118:M118"/>
    <mergeCell ref="B111:C111"/>
    <mergeCell ref="E111:J111"/>
    <mergeCell ref="C112:J112"/>
    <mergeCell ref="A113:J113"/>
    <mergeCell ref="A115:A116"/>
    <mergeCell ref="B115:B116"/>
    <mergeCell ref="C115:C116"/>
    <mergeCell ref="D115:D116"/>
    <mergeCell ref="E115:E116"/>
    <mergeCell ref="F115:F116"/>
    <mergeCell ref="K104:M104"/>
    <mergeCell ref="K105:M105"/>
    <mergeCell ref="K106:M106"/>
    <mergeCell ref="K107:M107"/>
    <mergeCell ref="K108:M108"/>
    <mergeCell ref="B110:C110"/>
    <mergeCell ref="E110:J110"/>
    <mergeCell ref="K98:M98"/>
    <mergeCell ref="K99:M99"/>
    <mergeCell ref="K100:M100"/>
    <mergeCell ref="K101:M101"/>
    <mergeCell ref="K102:M102"/>
    <mergeCell ref="K103:M103"/>
    <mergeCell ref="K92:M92"/>
    <mergeCell ref="K93:M93"/>
    <mergeCell ref="K94:M94"/>
    <mergeCell ref="K95:M95"/>
    <mergeCell ref="K96:M96"/>
    <mergeCell ref="K97:M97"/>
    <mergeCell ref="K86:M86"/>
    <mergeCell ref="K87:M87"/>
    <mergeCell ref="K88:M88"/>
    <mergeCell ref="K89:M89"/>
    <mergeCell ref="K90:M90"/>
    <mergeCell ref="K91:M91"/>
    <mergeCell ref="K79:M80"/>
    <mergeCell ref="K81:M81"/>
    <mergeCell ref="K82:M82"/>
    <mergeCell ref="K83:M83"/>
    <mergeCell ref="K84:M84"/>
    <mergeCell ref="K85:M85"/>
    <mergeCell ref="A77:J77"/>
    <mergeCell ref="A79:A80"/>
    <mergeCell ref="B79:B80"/>
    <mergeCell ref="C79:C80"/>
    <mergeCell ref="D79:D80"/>
    <mergeCell ref="E79:E80"/>
    <mergeCell ref="F79:F80"/>
    <mergeCell ref="G79:G80"/>
    <mergeCell ref="H79:H80"/>
    <mergeCell ref="I79:J79"/>
    <mergeCell ref="K72:M72"/>
    <mergeCell ref="B74:C74"/>
    <mergeCell ref="E74:J74"/>
    <mergeCell ref="B75:C75"/>
    <mergeCell ref="E75:J75"/>
    <mergeCell ref="C76:J76"/>
    <mergeCell ref="K66:M66"/>
    <mergeCell ref="K67:M67"/>
    <mergeCell ref="K68:M68"/>
    <mergeCell ref="K69:M69"/>
    <mergeCell ref="K70:M70"/>
    <mergeCell ref="K71:M71"/>
    <mergeCell ref="K60:M60"/>
    <mergeCell ref="K61:M61"/>
    <mergeCell ref="K62:M62"/>
    <mergeCell ref="K63:M63"/>
    <mergeCell ref="K64:M64"/>
    <mergeCell ref="K65:M65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I42:J42"/>
    <mergeCell ref="K42:M43"/>
    <mergeCell ref="K44:M44"/>
    <mergeCell ref="K45:M45"/>
    <mergeCell ref="K46:M46"/>
    <mergeCell ref="K47:M47"/>
    <mergeCell ref="C39:J39"/>
    <mergeCell ref="A40:J40"/>
    <mergeCell ref="A42:A43"/>
    <mergeCell ref="B42:B43"/>
    <mergeCell ref="C42:C43"/>
    <mergeCell ref="D42:D43"/>
    <mergeCell ref="E42:E43"/>
    <mergeCell ref="F42:F43"/>
    <mergeCell ref="G42:G43"/>
    <mergeCell ref="H42:H43"/>
    <mergeCell ref="K34:M34"/>
    <mergeCell ref="K35:M35"/>
    <mergeCell ref="B37:C37"/>
    <mergeCell ref="E37:J37"/>
    <mergeCell ref="B38:C38"/>
    <mergeCell ref="E38:J38"/>
    <mergeCell ref="K28:M28"/>
    <mergeCell ref="K29:M29"/>
    <mergeCell ref="K30:M30"/>
    <mergeCell ref="K31:M31"/>
    <mergeCell ref="K32:M32"/>
    <mergeCell ref="K33:M33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E1:J1"/>
    <mergeCell ref="B2:C2"/>
    <mergeCell ref="E2:J2"/>
    <mergeCell ref="C3:J3"/>
    <mergeCell ref="A4:J4"/>
  </mergeCells>
  <conditionalFormatting sqref="K8:M35 F6:F35">
    <cfRule type="cellIs" dxfId="7" priority="4" stopIfTrue="1" operator="equal">
      <formula>0</formula>
    </cfRule>
  </conditionalFormatting>
  <conditionalFormatting sqref="K44:M72 F42:F72">
    <cfRule type="cellIs" dxfId="6" priority="3" stopIfTrue="1" operator="equal">
      <formula>0</formula>
    </cfRule>
  </conditionalFormatting>
  <conditionalFormatting sqref="K81:M108 F79:F108">
    <cfRule type="cellIs" dxfId="5" priority="2" stopIfTrue="1" operator="equal">
      <formula>0</formula>
    </cfRule>
  </conditionalFormatting>
  <conditionalFormatting sqref="K117:M145 F115:F145">
    <cfRule type="cellIs" dxfId="4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B1" workbookViewId="0">
      <pane ySplit="7" topLeftCell="A8" activePane="bottomLeft" state="frozen"/>
      <selection pane="bottomLeft" activeCell="Q21" sqref="Q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267</v>
      </c>
    </row>
    <row r="2" spans="1:15" s="56" customFormat="1">
      <c r="C2" s="172" t="s">
        <v>59</v>
      </c>
      <c r="D2" s="172"/>
      <c r="E2" s="59" t="s">
        <v>261</v>
      </c>
      <c r="F2" s="173" t="s">
        <v>270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271</v>
      </c>
      <c r="D3" s="157" t="s">
        <v>272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266</v>
      </c>
    </row>
    <row r="4" spans="1:15" s="62" customFormat="1" ht="18.75" customHeight="1">
      <c r="B4" s="158" t="s">
        <v>273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1910517552</v>
      </c>
      <c r="D8" s="67" t="s">
        <v>78</v>
      </c>
      <c r="E8" s="68" t="s">
        <v>79</v>
      </c>
      <c r="F8" s="101" t="s">
        <v>80</v>
      </c>
      <c r="G8" s="101" t="s">
        <v>274</v>
      </c>
      <c r="H8" s="69"/>
      <c r="I8" s="70"/>
      <c r="J8" s="70"/>
      <c r="K8" s="70"/>
      <c r="L8" s="169" t="s">
        <v>275</v>
      </c>
      <c r="M8" s="170"/>
      <c r="N8" s="171"/>
      <c r="O8" t="s">
        <v>276</v>
      </c>
    </row>
    <row r="9" spans="1:15" ht="20.100000000000001" customHeight="1">
      <c r="A9">
        <v>2</v>
      </c>
      <c r="B9" s="65">
        <v>2</v>
      </c>
      <c r="C9" s="100">
        <v>1921416531</v>
      </c>
      <c r="D9" s="67" t="s">
        <v>81</v>
      </c>
      <c r="E9" s="68" t="s">
        <v>82</v>
      </c>
      <c r="F9" s="101" t="s">
        <v>80</v>
      </c>
      <c r="G9" s="101" t="s">
        <v>277</v>
      </c>
      <c r="H9" s="69"/>
      <c r="I9" s="70"/>
      <c r="J9" s="70"/>
      <c r="K9" s="70"/>
      <c r="L9" s="159" t="s">
        <v>278</v>
      </c>
      <c r="M9" s="160"/>
      <c r="N9" s="161"/>
      <c r="O9" t="s">
        <v>276</v>
      </c>
    </row>
    <row r="10" spans="1:15" ht="20.100000000000001" customHeight="1">
      <c r="A10">
        <v>3</v>
      </c>
      <c r="B10" s="65">
        <v>3</v>
      </c>
      <c r="C10" s="100">
        <v>2020346971</v>
      </c>
      <c r="D10" s="67" t="s">
        <v>83</v>
      </c>
      <c r="E10" s="68" t="s">
        <v>84</v>
      </c>
      <c r="F10" s="101" t="s">
        <v>80</v>
      </c>
      <c r="G10" s="101" t="s">
        <v>279</v>
      </c>
      <c r="H10" s="69"/>
      <c r="I10" s="70"/>
      <c r="J10" s="70"/>
      <c r="K10" s="70"/>
      <c r="L10" s="159" t="s">
        <v>278</v>
      </c>
      <c r="M10" s="160"/>
      <c r="N10" s="161"/>
      <c r="O10" t="s">
        <v>276</v>
      </c>
    </row>
    <row r="11" spans="1:15" ht="20.100000000000001" customHeight="1">
      <c r="A11">
        <v>4</v>
      </c>
      <c r="B11" s="65">
        <v>4</v>
      </c>
      <c r="C11" s="100">
        <v>1920416571</v>
      </c>
      <c r="D11" s="67" t="s">
        <v>85</v>
      </c>
      <c r="E11" s="68" t="s">
        <v>86</v>
      </c>
      <c r="F11" s="101" t="s">
        <v>80</v>
      </c>
      <c r="G11" s="101" t="s">
        <v>277</v>
      </c>
      <c r="H11" s="69"/>
      <c r="I11" s="70"/>
      <c r="J11" s="70"/>
      <c r="K11" s="70"/>
      <c r="L11" s="159" t="s">
        <v>275</v>
      </c>
      <c r="M11" s="160"/>
      <c r="N11" s="161"/>
      <c r="O11" t="s">
        <v>276</v>
      </c>
    </row>
    <row r="12" spans="1:15" ht="20.100000000000001" customHeight="1">
      <c r="A12">
        <v>5</v>
      </c>
      <c r="B12" s="65">
        <v>5</v>
      </c>
      <c r="C12" s="100">
        <v>1921528300</v>
      </c>
      <c r="D12" s="67" t="s">
        <v>87</v>
      </c>
      <c r="E12" s="68" t="s">
        <v>88</v>
      </c>
      <c r="F12" s="101" t="s">
        <v>80</v>
      </c>
      <c r="G12" s="101" t="s">
        <v>280</v>
      </c>
      <c r="H12" s="69"/>
      <c r="I12" s="70"/>
      <c r="J12" s="70"/>
      <c r="K12" s="70"/>
      <c r="L12" s="159" t="s">
        <v>275</v>
      </c>
      <c r="M12" s="160"/>
      <c r="N12" s="161"/>
      <c r="O12" t="s">
        <v>276</v>
      </c>
    </row>
    <row r="13" spans="1:15" ht="20.100000000000001" customHeight="1">
      <c r="A13">
        <v>6</v>
      </c>
      <c r="B13" s="65">
        <v>6</v>
      </c>
      <c r="C13" s="100">
        <v>1821413553</v>
      </c>
      <c r="D13" s="67" t="s">
        <v>89</v>
      </c>
      <c r="E13" s="68" t="s">
        <v>90</v>
      </c>
      <c r="F13" s="101" t="s">
        <v>80</v>
      </c>
      <c r="G13" s="101" t="s">
        <v>281</v>
      </c>
      <c r="H13" s="69"/>
      <c r="I13" s="70"/>
      <c r="J13" s="70"/>
      <c r="K13" s="70"/>
      <c r="L13" s="159" t="s">
        <v>278</v>
      </c>
      <c r="M13" s="160"/>
      <c r="N13" s="161"/>
      <c r="O13" t="s">
        <v>276</v>
      </c>
    </row>
    <row r="14" spans="1:15" ht="20.100000000000001" customHeight="1">
      <c r="A14">
        <v>7</v>
      </c>
      <c r="B14" s="65">
        <v>7</v>
      </c>
      <c r="C14" s="100">
        <v>1921418568</v>
      </c>
      <c r="D14" s="67" t="s">
        <v>91</v>
      </c>
      <c r="E14" s="68" t="s">
        <v>92</v>
      </c>
      <c r="F14" s="101" t="s">
        <v>80</v>
      </c>
      <c r="G14" s="101" t="s">
        <v>277</v>
      </c>
      <c r="H14" s="69"/>
      <c r="I14" s="70"/>
      <c r="J14" s="70"/>
      <c r="K14" s="70"/>
      <c r="L14" s="159" t="s">
        <v>278</v>
      </c>
      <c r="M14" s="160"/>
      <c r="N14" s="161"/>
      <c r="O14" t="s">
        <v>276</v>
      </c>
    </row>
    <row r="15" spans="1:15" ht="20.100000000000001" customHeight="1">
      <c r="A15">
        <v>8</v>
      </c>
      <c r="B15" s="65">
        <v>8</v>
      </c>
      <c r="C15" s="100">
        <v>1911237828</v>
      </c>
      <c r="D15" s="67" t="s">
        <v>93</v>
      </c>
      <c r="E15" s="68" t="s">
        <v>94</v>
      </c>
      <c r="F15" s="101" t="s">
        <v>80</v>
      </c>
      <c r="G15" s="101" t="s">
        <v>282</v>
      </c>
      <c r="H15" s="69"/>
      <c r="I15" s="70"/>
      <c r="J15" s="70"/>
      <c r="K15" s="70"/>
      <c r="L15" s="159" t="s">
        <v>275</v>
      </c>
      <c r="M15" s="160"/>
      <c r="N15" s="161"/>
      <c r="O15" t="s">
        <v>276</v>
      </c>
    </row>
    <row r="16" spans="1:15" ht="20.100000000000001" customHeight="1">
      <c r="A16">
        <v>9</v>
      </c>
      <c r="B16" s="65">
        <v>9</v>
      </c>
      <c r="C16" s="100">
        <v>1921113135</v>
      </c>
      <c r="D16" s="67" t="s">
        <v>95</v>
      </c>
      <c r="E16" s="68" t="s">
        <v>96</v>
      </c>
      <c r="F16" s="101" t="s">
        <v>80</v>
      </c>
      <c r="G16" s="101" t="s">
        <v>283</v>
      </c>
      <c r="H16" s="69"/>
      <c r="I16" s="70"/>
      <c r="J16" s="70"/>
      <c r="K16" s="70"/>
      <c r="L16" s="159" t="s">
        <v>275</v>
      </c>
      <c r="M16" s="160"/>
      <c r="N16" s="161"/>
      <c r="O16" t="s">
        <v>276</v>
      </c>
    </row>
    <row r="17" spans="1:15" ht="20.100000000000001" customHeight="1">
      <c r="A17">
        <v>10</v>
      </c>
      <c r="B17" s="65">
        <v>10</v>
      </c>
      <c r="C17" s="100">
        <v>2020345391</v>
      </c>
      <c r="D17" s="67" t="s">
        <v>97</v>
      </c>
      <c r="E17" s="68" t="s">
        <v>98</v>
      </c>
      <c r="F17" s="101" t="s">
        <v>80</v>
      </c>
      <c r="G17" s="101" t="s">
        <v>284</v>
      </c>
      <c r="H17" s="69"/>
      <c r="I17" s="70"/>
      <c r="J17" s="70"/>
      <c r="K17" s="70"/>
      <c r="L17" s="159" t="s">
        <v>278</v>
      </c>
      <c r="M17" s="160"/>
      <c r="N17" s="161"/>
      <c r="O17" t="s">
        <v>276</v>
      </c>
    </row>
    <row r="18" spans="1:15" ht="20.100000000000001" customHeight="1">
      <c r="A18">
        <v>11</v>
      </c>
      <c r="B18" s="65">
        <v>11</v>
      </c>
      <c r="C18" s="100">
        <v>2020348212</v>
      </c>
      <c r="D18" s="67" t="s">
        <v>99</v>
      </c>
      <c r="E18" s="68" t="s">
        <v>98</v>
      </c>
      <c r="F18" s="101" t="s">
        <v>80</v>
      </c>
      <c r="G18" s="101" t="s">
        <v>284</v>
      </c>
      <c r="H18" s="69"/>
      <c r="I18" s="70"/>
      <c r="J18" s="70"/>
      <c r="K18" s="70"/>
      <c r="L18" s="159" t="s">
        <v>278</v>
      </c>
      <c r="M18" s="160"/>
      <c r="N18" s="161"/>
      <c r="O18" t="s">
        <v>276</v>
      </c>
    </row>
    <row r="19" spans="1:15" ht="20.100000000000001" customHeight="1">
      <c r="A19">
        <v>12</v>
      </c>
      <c r="B19" s="65">
        <v>12</v>
      </c>
      <c r="C19" s="100">
        <v>1921413551</v>
      </c>
      <c r="D19" s="67" t="s">
        <v>100</v>
      </c>
      <c r="E19" s="68" t="s">
        <v>101</v>
      </c>
      <c r="F19" s="101" t="s">
        <v>80</v>
      </c>
      <c r="G19" s="101" t="s">
        <v>277</v>
      </c>
      <c r="H19" s="69"/>
      <c r="I19" s="70"/>
      <c r="J19" s="70"/>
      <c r="K19" s="70"/>
      <c r="L19" s="159" t="s">
        <v>275</v>
      </c>
      <c r="M19" s="160"/>
      <c r="N19" s="161"/>
      <c r="O19" t="s">
        <v>276</v>
      </c>
    </row>
    <row r="20" spans="1:15" ht="20.100000000000001" customHeight="1">
      <c r="A20">
        <v>13</v>
      </c>
      <c r="B20" s="65">
        <v>13</v>
      </c>
      <c r="C20" s="100">
        <v>1921413537</v>
      </c>
      <c r="D20" s="67" t="s">
        <v>102</v>
      </c>
      <c r="E20" s="68" t="s">
        <v>103</v>
      </c>
      <c r="F20" s="101" t="s">
        <v>80</v>
      </c>
      <c r="G20" s="101" t="s">
        <v>285</v>
      </c>
      <c r="H20" s="69"/>
      <c r="I20" s="70"/>
      <c r="J20" s="70"/>
      <c r="K20" s="70"/>
      <c r="L20" s="159" t="s">
        <v>275</v>
      </c>
      <c r="M20" s="160"/>
      <c r="N20" s="161"/>
      <c r="O20" t="s">
        <v>276</v>
      </c>
    </row>
    <row r="21" spans="1:15" ht="20.100000000000001" customHeight="1">
      <c r="A21">
        <v>14</v>
      </c>
      <c r="B21" s="65">
        <v>14</v>
      </c>
      <c r="C21" s="100">
        <v>1910212475</v>
      </c>
      <c r="D21" s="67" t="s">
        <v>104</v>
      </c>
      <c r="E21" s="68" t="s">
        <v>105</v>
      </c>
      <c r="F21" s="101" t="s">
        <v>80</v>
      </c>
      <c r="G21" s="101" t="s">
        <v>274</v>
      </c>
      <c r="H21" s="69"/>
      <c r="I21" s="70"/>
      <c r="J21" s="70"/>
      <c r="K21" s="70"/>
      <c r="L21" s="159" t="s">
        <v>275</v>
      </c>
      <c r="M21" s="160"/>
      <c r="N21" s="161"/>
      <c r="O21" t="s">
        <v>276</v>
      </c>
    </row>
    <row r="22" spans="1:15" ht="20.100000000000001" customHeight="1">
      <c r="A22">
        <v>15</v>
      </c>
      <c r="B22" s="65">
        <v>15</v>
      </c>
      <c r="C22" s="100">
        <v>1921116403</v>
      </c>
      <c r="D22" s="67" t="s">
        <v>106</v>
      </c>
      <c r="E22" s="68" t="s">
        <v>107</v>
      </c>
      <c r="F22" s="101" t="s">
        <v>80</v>
      </c>
      <c r="G22" s="101" t="s">
        <v>286</v>
      </c>
      <c r="H22" s="69"/>
      <c r="I22" s="70"/>
      <c r="J22" s="70"/>
      <c r="K22" s="70"/>
      <c r="L22" s="159" t="s">
        <v>278</v>
      </c>
      <c r="M22" s="160"/>
      <c r="N22" s="161"/>
      <c r="O22" t="s">
        <v>276</v>
      </c>
    </row>
    <row r="23" spans="1:15" ht="20.100000000000001" customHeight="1">
      <c r="A23">
        <v>16</v>
      </c>
      <c r="B23" s="65">
        <v>16</v>
      </c>
      <c r="C23" s="100">
        <v>1921161384</v>
      </c>
      <c r="D23" s="67" t="s">
        <v>108</v>
      </c>
      <c r="E23" s="68" t="s">
        <v>107</v>
      </c>
      <c r="F23" s="101" t="s">
        <v>80</v>
      </c>
      <c r="G23" s="101" t="s">
        <v>287</v>
      </c>
      <c r="H23" s="69"/>
      <c r="I23" s="70"/>
      <c r="J23" s="70"/>
      <c r="K23" s="70"/>
      <c r="L23" s="159" t="s">
        <v>275</v>
      </c>
      <c r="M23" s="160"/>
      <c r="N23" s="161"/>
      <c r="O23" t="s">
        <v>276</v>
      </c>
    </row>
    <row r="24" spans="1:15" ht="20.100000000000001" customHeight="1">
      <c r="A24">
        <v>17</v>
      </c>
      <c r="B24" s="65">
        <v>17</v>
      </c>
      <c r="C24" s="100">
        <v>1921163048</v>
      </c>
      <c r="D24" s="67" t="s">
        <v>109</v>
      </c>
      <c r="E24" s="68" t="s">
        <v>110</v>
      </c>
      <c r="F24" s="101" t="s">
        <v>80</v>
      </c>
      <c r="G24" s="101" t="s">
        <v>287</v>
      </c>
      <c r="H24" s="69"/>
      <c r="I24" s="70"/>
      <c r="J24" s="70"/>
      <c r="K24" s="70"/>
      <c r="L24" s="159" t="s">
        <v>275</v>
      </c>
      <c r="M24" s="160"/>
      <c r="N24" s="161"/>
      <c r="O24" t="s">
        <v>276</v>
      </c>
    </row>
    <row r="25" spans="1:15" ht="20.100000000000001" customHeight="1">
      <c r="A25">
        <v>18</v>
      </c>
      <c r="B25" s="65">
        <v>18</v>
      </c>
      <c r="C25" s="100">
        <v>1921173803</v>
      </c>
      <c r="D25" s="67" t="s">
        <v>111</v>
      </c>
      <c r="E25" s="68" t="s">
        <v>112</v>
      </c>
      <c r="F25" s="101" t="s">
        <v>80</v>
      </c>
      <c r="G25" s="101" t="s">
        <v>288</v>
      </c>
      <c r="H25" s="69"/>
      <c r="I25" s="70"/>
      <c r="J25" s="70"/>
      <c r="K25" s="70"/>
      <c r="L25" s="159" t="s">
        <v>275</v>
      </c>
      <c r="M25" s="160"/>
      <c r="N25" s="161"/>
      <c r="O25" t="s">
        <v>276</v>
      </c>
    </row>
    <row r="26" spans="1:15" ht="20.100000000000001" customHeight="1">
      <c r="A26">
        <v>19</v>
      </c>
      <c r="B26" s="65">
        <v>19</v>
      </c>
      <c r="C26" s="100">
        <v>1911117096</v>
      </c>
      <c r="D26" s="67" t="s">
        <v>91</v>
      </c>
      <c r="E26" s="68" t="s">
        <v>113</v>
      </c>
      <c r="F26" s="101" t="s">
        <v>80</v>
      </c>
      <c r="G26" s="101" t="s">
        <v>289</v>
      </c>
      <c r="H26" s="69"/>
      <c r="I26" s="70"/>
      <c r="J26" s="70"/>
      <c r="K26" s="70"/>
      <c r="L26" s="159" t="s">
        <v>278</v>
      </c>
      <c r="M26" s="160"/>
      <c r="N26" s="161"/>
      <c r="O26" t="s">
        <v>276</v>
      </c>
    </row>
    <row r="27" spans="1:15" ht="20.100000000000001" customHeight="1">
      <c r="A27">
        <v>20</v>
      </c>
      <c r="B27" s="65">
        <v>20</v>
      </c>
      <c r="C27" s="100">
        <v>1921146860</v>
      </c>
      <c r="D27" s="67" t="s">
        <v>114</v>
      </c>
      <c r="E27" s="68" t="s">
        <v>115</v>
      </c>
      <c r="F27" s="101" t="s">
        <v>80</v>
      </c>
      <c r="G27" s="101" t="s">
        <v>290</v>
      </c>
      <c r="H27" s="69"/>
      <c r="I27" s="70"/>
      <c r="J27" s="70"/>
      <c r="K27" s="70"/>
      <c r="L27" s="159" t="s">
        <v>278</v>
      </c>
      <c r="M27" s="160"/>
      <c r="N27" s="161"/>
      <c r="O27" t="s">
        <v>276</v>
      </c>
    </row>
    <row r="28" spans="1:15" ht="20.100000000000001" customHeight="1">
      <c r="A28">
        <v>21</v>
      </c>
      <c r="B28" s="65">
        <v>21</v>
      </c>
      <c r="C28" s="100">
        <v>1920260943</v>
      </c>
      <c r="D28" s="67" t="s">
        <v>116</v>
      </c>
      <c r="E28" s="68" t="s">
        <v>117</v>
      </c>
      <c r="F28" s="101" t="s">
        <v>80</v>
      </c>
      <c r="G28" s="101" t="s">
        <v>291</v>
      </c>
      <c r="H28" s="69"/>
      <c r="I28" s="70"/>
      <c r="J28" s="70"/>
      <c r="K28" s="70"/>
      <c r="L28" s="159" t="s">
        <v>278</v>
      </c>
      <c r="M28" s="160"/>
      <c r="N28" s="161"/>
      <c r="O28" t="s">
        <v>276</v>
      </c>
    </row>
    <row r="29" spans="1:15" ht="20.100000000000001" customHeight="1">
      <c r="A29">
        <v>22</v>
      </c>
      <c r="B29" s="65">
        <v>22</v>
      </c>
      <c r="C29" s="100">
        <v>1910237798</v>
      </c>
      <c r="D29" s="67" t="s">
        <v>118</v>
      </c>
      <c r="E29" s="68" t="s">
        <v>119</v>
      </c>
      <c r="F29" s="101" t="s">
        <v>80</v>
      </c>
      <c r="G29" s="101" t="s">
        <v>282</v>
      </c>
      <c r="H29" s="69"/>
      <c r="I29" s="70"/>
      <c r="J29" s="70"/>
      <c r="K29" s="70"/>
      <c r="L29" s="159" t="s">
        <v>275</v>
      </c>
      <c r="M29" s="160"/>
      <c r="N29" s="161"/>
      <c r="O29" t="s">
        <v>276</v>
      </c>
    </row>
    <row r="30" spans="1:15" ht="20.100000000000001" customHeight="1">
      <c r="A30">
        <v>23</v>
      </c>
      <c r="B30" s="65">
        <v>23</v>
      </c>
      <c r="C30" s="100">
        <v>2020715778</v>
      </c>
      <c r="D30" s="67" t="s">
        <v>120</v>
      </c>
      <c r="E30" s="68" t="s">
        <v>121</v>
      </c>
      <c r="F30" s="101" t="s">
        <v>80</v>
      </c>
      <c r="G30" s="101" t="s">
        <v>292</v>
      </c>
      <c r="H30" s="69"/>
      <c r="I30" s="70"/>
      <c r="J30" s="70"/>
      <c r="K30" s="70"/>
      <c r="L30" s="159" t="s">
        <v>275</v>
      </c>
      <c r="M30" s="160"/>
      <c r="N30" s="161"/>
      <c r="O30" t="s">
        <v>276</v>
      </c>
    </row>
    <row r="31" spans="1:15" ht="20.100000000000001" customHeight="1">
      <c r="A31">
        <v>24</v>
      </c>
      <c r="B31" s="65">
        <v>24</v>
      </c>
      <c r="C31" s="100">
        <v>1920256719</v>
      </c>
      <c r="D31" s="67" t="s">
        <v>122</v>
      </c>
      <c r="E31" s="68" t="s">
        <v>123</v>
      </c>
      <c r="F31" s="101" t="s">
        <v>80</v>
      </c>
      <c r="G31" s="101" t="s">
        <v>293</v>
      </c>
      <c r="H31" s="69"/>
      <c r="I31" s="70"/>
      <c r="J31" s="70"/>
      <c r="K31" s="70"/>
      <c r="L31" s="159" t="s">
        <v>275</v>
      </c>
      <c r="M31" s="160"/>
      <c r="N31" s="161"/>
      <c r="O31" t="s">
        <v>276</v>
      </c>
    </row>
    <row r="32" spans="1:15" ht="20.100000000000001" customHeight="1">
      <c r="A32">
        <v>25</v>
      </c>
      <c r="B32" s="65">
        <v>25</v>
      </c>
      <c r="C32" s="100">
        <v>1821123994</v>
      </c>
      <c r="D32" s="67" t="s">
        <v>124</v>
      </c>
      <c r="E32" s="68" t="s">
        <v>125</v>
      </c>
      <c r="F32" s="101" t="s">
        <v>80</v>
      </c>
      <c r="G32" s="101" t="s">
        <v>294</v>
      </c>
      <c r="H32" s="69"/>
      <c r="I32" s="70"/>
      <c r="J32" s="70"/>
      <c r="K32" s="70"/>
      <c r="L32" s="159" t="s">
        <v>278</v>
      </c>
      <c r="M32" s="160"/>
      <c r="N32" s="161"/>
      <c r="O32" t="s">
        <v>276</v>
      </c>
    </row>
    <row r="33" spans="1:15" ht="20.100000000000001" customHeight="1">
      <c r="A33">
        <v>26</v>
      </c>
      <c r="B33" s="65">
        <v>26</v>
      </c>
      <c r="C33" s="100">
        <v>1910517557</v>
      </c>
      <c r="D33" s="67" t="s">
        <v>126</v>
      </c>
      <c r="E33" s="68" t="s">
        <v>127</v>
      </c>
      <c r="F33" s="101" t="s">
        <v>80</v>
      </c>
      <c r="G33" s="101" t="s">
        <v>274</v>
      </c>
      <c r="H33" s="69"/>
      <c r="I33" s="70"/>
      <c r="J33" s="70"/>
      <c r="K33" s="70"/>
      <c r="L33" s="159" t="s">
        <v>275</v>
      </c>
      <c r="M33" s="160"/>
      <c r="N33" s="161"/>
      <c r="O33" t="s">
        <v>276</v>
      </c>
    </row>
    <row r="34" spans="1:15" ht="20.100000000000001" customHeight="1">
      <c r="A34">
        <v>27</v>
      </c>
      <c r="B34" s="65">
        <v>27</v>
      </c>
      <c r="C34" s="100">
        <v>1910512388</v>
      </c>
      <c r="D34" s="67" t="s">
        <v>128</v>
      </c>
      <c r="E34" s="68" t="s">
        <v>129</v>
      </c>
      <c r="F34" s="101" t="s">
        <v>80</v>
      </c>
      <c r="G34" s="101" t="s">
        <v>274</v>
      </c>
      <c r="H34" s="69"/>
      <c r="I34" s="70"/>
      <c r="J34" s="70"/>
      <c r="K34" s="70"/>
      <c r="L34" s="159" t="s">
        <v>275</v>
      </c>
      <c r="M34" s="160"/>
      <c r="N34" s="161"/>
      <c r="O34" t="s">
        <v>276</v>
      </c>
    </row>
    <row r="35" spans="1:15" ht="20.100000000000001" customHeight="1">
      <c r="A35">
        <v>28</v>
      </c>
      <c r="B35" s="65">
        <v>28</v>
      </c>
      <c r="C35" s="100">
        <v>1921123245</v>
      </c>
      <c r="D35" s="67" t="s">
        <v>130</v>
      </c>
      <c r="E35" s="68" t="s">
        <v>131</v>
      </c>
      <c r="F35" s="101" t="s">
        <v>80</v>
      </c>
      <c r="G35" s="101" t="s">
        <v>295</v>
      </c>
      <c r="H35" s="69"/>
      <c r="I35" s="70"/>
      <c r="J35" s="70"/>
      <c r="K35" s="70"/>
      <c r="L35" s="159" t="s">
        <v>275</v>
      </c>
      <c r="M35" s="160"/>
      <c r="N35" s="161"/>
      <c r="O35" t="s">
        <v>276</v>
      </c>
    </row>
  </sheetData>
  <mergeCells count="44"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5 A8:A35 G6:G35">
    <cfRule type="cellIs" dxfId="3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268</v>
      </c>
    </row>
    <row r="2" spans="1:15" s="56" customFormat="1">
      <c r="C2" s="172" t="s">
        <v>59</v>
      </c>
      <c r="D2" s="172"/>
      <c r="E2" s="59" t="s">
        <v>262</v>
      </c>
      <c r="F2" s="173" t="s">
        <v>270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271</v>
      </c>
      <c r="D3" s="157" t="s">
        <v>272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266</v>
      </c>
    </row>
    <row r="4" spans="1:15" s="62" customFormat="1" ht="18.75" customHeight="1">
      <c r="B4" s="158" t="s">
        <v>296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29</v>
      </c>
      <c r="B8" s="65">
        <v>1</v>
      </c>
      <c r="C8" s="100">
        <v>1910517591</v>
      </c>
      <c r="D8" s="67" t="s">
        <v>132</v>
      </c>
      <c r="E8" s="68" t="s">
        <v>133</v>
      </c>
      <c r="F8" s="101" t="s">
        <v>80</v>
      </c>
      <c r="G8" s="101" t="s">
        <v>274</v>
      </c>
      <c r="H8" s="69"/>
      <c r="I8" s="70"/>
      <c r="J8" s="70"/>
      <c r="K8" s="70"/>
      <c r="L8" s="169" t="s">
        <v>275</v>
      </c>
      <c r="M8" s="170"/>
      <c r="N8" s="171"/>
      <c r="O8" t="s">
        <v>276</v>
      </c>
    </row>
    <row r="9" spans="1:15" ht="20.100000000000001" customHeight="1">
      <c r="A9">
        <v>30</v>
      </c>
      <c r="B9" s="65">
        <v>2</v>
      </c>
      <c r="C9" s="100">
        <v>1910518741</v>
      </c>
      <c r="D9" s="67" t="s">
        <v>134</v>
      </c>
      <c r="E9" s="68" t="s">
        <v>133</v>
      </c>
      <c r="F9" s="101" t="s">
        <v>80</v>
      </c>
      <c r="G9" s="101" t="s">
        <v>274</v>
      </c>
      <c r="H9" s="69"/>
      <c r="I9" s="70"/>
      <c r="J9" s="70"/>
      <c r="K9" s="70"/>
      <c r="L9" s="159" t="s">
        <v>275</v>
      </c>
      <c r="M9" s="160"/>
      <c r="N9" s="161"/>
      <c r="O9" t="s">
        <v>276</v>
      </c>
    </row>
    <row r="10" spans="1:15" ht="20.100000000000001" customHeight="1">
      <c r="A10">
        <v>31</v>
      </c>
      <c r="B10" s="65">
        <v>3</v>
      </c>
      <c r="C10" s="100">
        <v>2020520966</v>
      </c>
      <c r="D10" s="67" t="s">
        <v>135</v>
      </c>
      <c r="E10" s="68" t="s">
        <v>136</v>
      </c>
      <c r="F10" s="101" t="s">
        <v>80</v>
      </c>
      <c r="G10" s="101" t="s">
        <v>297</v>
      </c>
      <c r="H10" s="69"/>
      <c r="I10" s="70"/>
      <c r="J10" s="70"/>
      <c r="K10" s="70"/>
      <c r="L10" s="159" t="s">
        <v>275</v>
      </c>
      <c r="M10" s="160"/>
      <c r="N10" s="161"/>
      <c r="O10" t="s">
        <v>276</v>
      </c>
    </row>
    <row r="11" spans="1:15" ht="20.100000000000001" customHeight="1">
      <c r="A11">
        <v>32</v>
      </c>
      <c r="B11" s="65">
        <v>4</v>
      </c>
      <c r="C11" s="100">
        <v>2010517113</v>
      </c>
      <c r="D11" s="67" t="s">
        <v>137</v>
      </c>
      <c r="E11" s="68" t="s">
        <v>138</v>
      </c>
      <c r="F11" s="101" t="s">
        <v>80</v>
      </c>
      <c r="G11" s="101" t="s">
        <v>298</v>
      </c>
      <c r="H11" s="69"/>
      <c r="I11" s="70"/>
      <c r="J11" s="70"/>
      <c r="K11" s="70"/>
      <c r="L11" s="159" t="s">
        <v>278</v>
      </c>
      <c r="M11" s="160"/>
      <c r="N11" s="161"/>
      <c r="O11" t="s">
        <v>276</v>
      </c>
    </row>
    <row r="12" spans="1:15" ht="20.100000000000001" customHeight="1">
      <c r="A12">
        <v>33</v>
      </c>
      <c r="B12" s="65">
        <v>5</v>
      </c>
      <c r="C12" s="100">
        <v>1920173845</v>
      </c>
      <c r="D12" s="67" t="s">
        <v>139</v>
      </c>
      <c r="E12" s="68" t="s">
        <v>140</v>
      </c>
      <c r="F12" s="101" t="s">
        <v>80</v>
      </c>
      <c r="G12" s="101" t="s">
        <v>288</v>
      </c>
      <c r="H12" s="69"/>
      <c r="I12" s="70"/>
      <c r="J12" s="70"/>
      <c r="K12" s="70"/>
      <c r="L12" s="159" t="s">
        <v>275</v>
      </c>
      <c r="M12" s="160"/>
      <c r="N12" s="161"/>
      <c r="O12" t="s">
        <v>276</v>
      </c>
    </row>
    <row r="13" spans="1:15" ht="20.100000000000001" customHeight="1">
      <c r="A13">
        <v>34</v>
      </c>
      <c r="B13" s="65">
        <v>6</v>
      </c>
      <c r="C13" s="100">
        <v>1921173807</v>
      </c>
      <c r="D13" s="67" t="s">
        <v>141</v>
      </c>
      <c r="E13" s="68" t="s">
        <v>140</v>
      </c>
      <c r="F13" s="101" t="s">
        <v>80</v>
      </c>
      <c r="G13" s="101" t="s">
        <v>288</v>
      </c>
      <c r="H13" s="69"/>
      <c r="I13" s="70"/>
      <c r="J13" s="70"/>
      <c r="K13" s="70"/>
      <c r="L13" s="159" t="s">
        <v>275</v>
      </c>
      <c r="M13" s="160"/>
      <c r="N13" s="161"/>
      <c r="O13" t="s">
        <v>276</v>
      </c>
    </row>
    <row r="14" spans="1:15" ht="20.100000000000001" customHeight="1">
      <c r="A14">
        <v>35</v>
      </c>
      <c r="B14" s="65">
        <v>7</v>
      </c>
      <c r="C14" s="100">
        <v>1821123990</v>
      </c>
      <c r="D14" s="67" t="s">
        <v>142</v>
      </c>
      <c r="E14" s="68" t="s">
        <v>143</v>
      </c>
      <c r="F14" s="101" t="s">
        <v>80</v>
      </c>
      <c r="G14" s="101" t="s">
        <v>295</v>
      </c>
      <c r="H14" s="69"/>
      <c r="I14" s="70"/>
      <c r="J14" s="70"/>
      <c r="K14" s="70"/>
      <c r="L14" s="159" t="s">
        <v>278</v>
      </c>
      <c r="M14" s="160"/>
      <c r="N14" s="161"/>
      <c r="O14" t="s">
        <v>276</v>
      </c>
    </row>
    <row r="15" spans="1:15" ht="20.100000000000001" customHeight="1">
      <c r="A15">
        <v>36</v>
      </c>
      <c r="B15" s="65">
        <v>8</v>
      </c>
      <c r="C15" s="100">
        <v>1921173842</v>
      </c>
      <c r="D15" s="67" t="s">
        <v>144</v>
      </c>
      <c r="E15" s="68" t="s">
        <v>143</v>
      </c>
      <c r="F15" s="101" t="s">
        <v>80</v>
      </c>
      <c r="G15" s="101" t="s">
        <v>288</v>
      </c>
      <c r="H15" s="69"/>
      <c r="I15" s="70"/>
      <c r="J15" s="70"/>
      <c r="K15" s="70"/>
      <c r="L15" s="159" t="s">
        <v>275</v>
      </c>
      <c r="M15" s="160"/>
      <c r="N15" s="161"/>
      <c r="O15" t="s">
        <v>276</v>
      </c>
    </row>
    <row r="16" spans="1:15" ht="20.100000000000001" customHeight="1">
      <c r="A16">
        <v>37</v>
      </c>
      <c r="B16" s="65">
        <v>9</v>
      </c>
      <c r="C16" s="100">
        <v>1910517532</v>
      </c>
      <c r="D16" s="67" t="s">
        <v>145</v>
      </c>
      <c r="E16" s="68" t="s">
        <v>146</v>
      </c>
      <c r="F16" s="101" t="s">
        <v>80</v>
      </c>
      <c r="G16" s="101" t="s">
        <v>274</v>
      </c>
      <c r="H16" s="69"/>
      <c r="I16" s="70"/>
      <c r="J16" s="70"/>
      <c r="K16" s="70"/>
      <c r="L16" s="159" t="s">
        <v>275</v>
      </c>
      <c r="M16" s="160"/>
      <c r="N16" s="161"/>
      <c r="O16" t="s">
        <v>276</v>
      </c>
    </row>
    <row r="17" spans="1:15" ht="20.100000000000001" customHeight="1">
      <c r="A17">
        <v>38</v>
      </c>
      <c r="B17" s="65">
        <v>10</v>
      </c>
      <c r="C17" s="100">
        <v>1921111322</v>
      </c>
      <c r="D17" s="67" t="s">
        <v>147</v>
      </c>
      <c r="E17" s="68" t="s">
        <v>82</v>
      </c>
      <c r="F17" s="101" t="s">
        <v>148</v>
      </c>
      <c r="G17" s="101" t="s">
        <v>283</v>
      </c>
      <c r="H17" s="69"/>
      <c r="I17" s="70"/>
      <c r="J17" s="70"/>
      <c r="K17" s="70"/>
      <c r="L17" s="159" t="s">
        <v>278</v>
      </c>
      <c r="M17" s="160"/>
      <c r="N17" s="161"/>
      <c r="O17" t="s">
        <v>276</v>
      </c>
    </row>
    <row r="18" spans="1:15" ht="20.100000000000001" customHeight="1">
      <c r="A18">
        <v>39</v>
      </c>
      <c r="B18" s="65">
        <v>11</v>
      </c>
      <c r="C18" s="100">
        <v>1820415843</v>
      </c>
      <c r="D18" s="67" t="s">
        <v>149</v>
      </c>
      <c r="E18" s="68" t="s">
        <v>84</v>
      </c>
      <c r="F18" s="101" t="s">
        <v>148</v>
      </c>
      <c r="G18" s="101" t="s">
        <v>281</v>
      </c>
      <c r="H18" s="69"/>
      <c r="I18" s="70"/>
      <c r="J18" s="70"/>
      <c r="K18" s="70"/>
      <c r="L18" s="159" t="s">
        <v>275</v>
      </c>
      <c r="M18" s="160"/>
      <c r="N18" s="161"/>
      <c r="O18" t="s">
        <v>276</v>
      </c>
    </row>
    <row r="19" spans="1:15" ht="20.100000000000001" customHeight="1">
      <c r="A19">
        <v>40</v>
      </c>
      <c r="B19" s="65">
        <v>12</v>
      </c>
      <c r="C19" s="100">
        <v>2020714662</v>
      </c>
      <c r="D19" s="67" t="s">
        <v>150</v>
      </c>
      <c r="E19" s="68" t="s">
        <v>151</v>
      </c>
      <c r="F19" s="101" t="s">
        <v>148</v>
      </c>
      <c r="G19" s="101" t="s">
        <v>292</v>
      </c>
      <c r="H19" s="69"/>
      <c r="I19" s="70"/>
      <c r="J19" s="70"/>
      <c r="K19" s="70"/>
      <c r="L19" s="159" t="s">
        <v>278</v>
      </c>
      <c r="M19" s="160"/>
      <c r="N19" s="161"/>
      <c r="O19" t="s">
        <v>276</v>
      </c>
    </row>
    <row r="20" spans="1:15" ht="20.100000000000001" customHeight="1">
      <c r="A20">
        <v>41</v>
      </c>
      <c r="B20" s="65">
        <v>13</v>
      </c>
      <c r="C20" s="100">
        <v>1821413569</v>
      </c>
      <c r="D20" s="67" t="s">
        <v>152</v>
      </c>
      <c r="E20" s="68" t="s">
        <v>153</v>
      </c>
      <c r="F20" s="101" t="s">
        <v>148</v>
      </c>
      <c r="G20" s="101" t="s">
        <v>281</v>
      </c>
      <c r="H20" s="69"/>
      <c r="I20" s="70"/>
      <c r="J20" s="70"/>
      <c r="K20" s="70"/>
      <c r="L20" s="159" t="s">
        <v>275</v>
      </c>
      <c r="M20" s="160"/>
      <c r="N20" s="161"/>
      <c r="O20" t="s">
        <v>276</v>
      </c>
    </row>
    <row r="21" spans="1:15" ht="20.100000000000001" customHeight="1">
      <c r="A21">
        <v>42</v>
      </c>
      <c r="B21" s="65">
        <v>14</v>
      </c>
      <c r="C21" s="100">
        <v>1810714554</v>
      </c>
      <c r="D21" s="67" t="s">
        <v>154</v>
      </c>
      <c r="E21" s="68" t="s">
        <v>155</v>
      </c>
      <c r="F21" s="101" t="s">
        <v>148</v>
      </c>
      <c r="G21" s="101" t="s">
        <v>299</v>
      </c>
      <c r="H21" s="69"/>
      <c r="I21" s="70"/>
      <c r="J21" s="70"/>
      <c r="K21" s="70"/>
      <c r="L21" s="159" t="s">
        <v>275</v>
      </c>
      <c r="M21" s="160"/>
      <c r="N21" s="161"/>
      <c r="O21" t="s">
        <v>276</v>
      </c>
    </row>
    <row r="22" spans="1:15" ht="20.100000000000001" customHeight="1">
      <c r="A22">
        <v>43</v>
      </c>
      <c r="B22" s="65">
        <v>15</v>
      </c>
      <c r="C22" s="100">
        <v>2020517534</v>
      </c>
      <c r="D22" s="67" t="s">
        <v>156</v>
      </c>
      <c r="E22" s="68" t="s">
        <v>157</v>
      </c>
      <c r="F22" s="101" t="s">
        <v>148</v>
      </c>
      <c r="G22" s="101" t="s">
        <v>300</v>
      </c>
      <c r="H22" s="69"/>
      <c r="I22" s="70"/>
      <c r="J22" s="70"/>
      <c r="K22" s="70"/>
      <c r="L22" s="159" t="s">
        <v>275</v>
      </c>
      <c r="M22" s="160"/>
      <c r="N22" s="161"/>
      <c r="O22" t="s">
        <v>276</v>
      </c>
    </row>
    <row r="23" spans="1:15" ht="20.100000000000001" customHeight="1">
      <c r="A23">
        <v>44</v>
      </c>
      <c r="B23" s="65">
        <v>16</v>
      </c>
      <c r="C23" s="100">
        <v>1920728519</v>
      </c>
      <c r="D23" s="67" t="s">
        <v>158</v>
      </c>
      <c r="E23" s="68" t="s">
        <v>159</v>
      </c>
      <c r="F23" s="101" t="s">
        <v>148</v>
      </c>
      <c r="G23" s="101" t="s">
        <v>301</v>
      </c>
      <c r="H23" s="69"/>
      <c r="I23" s="70"/>
      <c r="J23" s="70"/>
      <c r="K23" s="70"/>
      <c r="L23" s="159" t="s">
        <v>275</v>
      </c>
      <c r="M23" s="160"/>
      <c r="N23" s="161"/>
      <c r="O23" t="s">
        <v>276</v>
      </c>
    </row>
    <row r="24" spans="1:15" ht="20.100000000000001" customHeight="1">
      <c r="A24">
        <v>45</v>
      </c>
      <c r="B24" s="65">
        <v>17</v>
      </c>
      <c r="C24" s="100">
        <v>1921359865</v>
      </c>
      <c r="D24" s="67" t="s">
        <v>160</v>
      </c>
      <c r="E24" s="68" t="s">
        <v>161</v>
      </c>
      <c r="F24" s="101" t="s">
        <v>148</v>
      </c>
      <c r="G24" s="101" t="s">
        <v>302</v>
      </c>
      <c r="H24" s="69"/>
      <c r="I24" s="70"/>
      <c r="J24" s="70"/>
      <c r="K24" s="70"/>
      <c r="L24" s="159" t="s">
        <v>275</v>
      </c>
      <c r="M24" s="160"/>
      <c r="N24" s="161"/>
      <c r="O24" t="s">
        <v>276</v>
      </c>
    </row>
    <row r="25" spans="1:15" ht="20.100000000000001" customHeight="1">
      <c r="A25">
        <v>46</v>
      </c>
      <c r="B25" s="65">
        <v>18</v>
      </c>
      <c r="C25" s="100">
        <v>1921529129</v>
      </c>
      <c r="D25" s="67" t="s">
        <v>162</v>
      </c>
      <c r="E25" s="68" t="s">
        <v>163</v>
      </c>
      <c r="F25" s="101" t="s">
        <v>148</v>
      </c>
      <c r="G25" s="101" t="s">
        <v>280</v>
      </c>
      <c r="H25" s="69"/>
      <c r="I25" s="70"/>
      <c r="J25" s="70"/>
      <c r="K25" s="70"/>
      <c r="L25" s="159" t="s">
        <v>275</v>
      </c>
      <c r="M25" s="160"/>
      <c r="N25" s="161"/>
      <c r="O25" t="s">
        <v>276</v>
      </c>
    </row>
    <row r="26" spans="1:15" ht="20.100000000000001" customHeight="1">
      <c r="A26">
        <v>47</v>
      </c>
      <c r="B26" s="65">
        <v>19</v>
      </c>
      <c r="C26" s="100">
        <v>1911228084</v>
      </c>
      <c r="D26" s="67" t="s">
        <v>100</v>
      </c>
      <c r="E26" s="68" t="s">
        <v>164</v>
      </c>
      <c r="F26" s="101" t="s">
        <v>148</v>
      </c>
      <c r="G26" s="101" t="s">
        <v>303</v>
      </c>
      <c r="H26" s="69"/>
      <c r="I26" s="70"/>
      <c r="J26" s="70"/>
      <c r="K26" s="70"/>
      <c r="L26" s="159" t="s">
        <v>278</v>
      </c>
      <c r="M26" s="160"/>
      <c r="N26" s="161"/>
      <c r="O26" t="s">
        <v>276</v>
      </c>
    </row>
    <row r="27" spans="1:15" ht="20.100000000000001" customHeight="1">
      <c r="A27">
        <v>48</v>
      </c>
      <c r="B27" s="65">
        <v>20</v>
      </c>
      <c r="C27" s="100">
        <v>1921419747</v>
      </c>
      <c r="D27" s="67" t="s">
        <v>165</v>
      </c>
      <c r="E27" s="68" t="s">
        <v>166</v>
      </c>
      <c r="F27" s="101" t="s">
        <v>148</v>
      </c>
      <c r="G27" s="101" t="s">
        <v>277</v>
      </c>
      <c r="H27" s="69"/>
      <c r="I27" s="70"/>
      <c r="J27" s="70"/>
      <c r="K27" s="70"/>
      <c r="L27" s="159" t="s">
        <v>275</v>
      </c>
      <c r="M27" s="160"/>
      <c r="N27" s="161"/>
      <c r="O27" t="s">
        <v>276</v>
      </c>
    </row>
    <row r="28" spans="1:15" ht="20.100000000000001" customHeight="1">
      <c r="A28">
        <v>49</v>
      </c>
      <c r="B28" s="65">
        <v>21</v>
      </c>
      <c r="C28" s="100">
        <v>2011226272</v>
      </c>
      <c r="D28" s="67" t="s">
        <v>167</v>
      </c>
      <c r="E28" s="68" t="s">
        <v>168</v>
      </c>
      <c r="F28" s="101" t="s">
        <v>148</v>
      </c>
      <c r="G28" s="101" t="s">
        <v>304</v>
      </c>
      <c r="H28" s="69"/>
      <c r="I28" s="70"/>
      <c r="J28" s="70"/>
      <c r="K28" s="70"/>
      <c r="L28" s="159" t="s">
        <v>275</v>
      </c>
      <c r="M28" s="160"/>
      <c r="N28" s="161"/>
      <c r="O28" t="s">
        <v>276</v>
      </c>
    </row>
    <row r="29" spans="1:15" ht="20.100000000000001" customHeight="1">
      <c r="A29">
        <v>50</v>
      </c>
      <c r="B29" s="65">
        <v>22</v>
      </c>
      <c r="C29" s="100">
        <v>1920634045</v>
      </c>
      <c r="D29" s="67" t="s">
        <v>158</v>
      </c>
      <c r="E29" s="68" t="s">
        <v>169</v>
      </c>
      <c r="F29" s="101" t="s">
        <v>148</v>
      </c>
      <c r="G29" s="101" t="s">
        <v>305</v>
      </c>
      <c r="H29" s="69"/>
      <c r="I29" s="70"/>
      <c r="J29" s="70"/>
      <c r="K29" s="70"/>
      <c r="L29" s="159" t="s">
        <v>275</v>
      </c>
      <c r="M29" s="160"/>
      <c r="N29" s="161"/>
      <c r="O29" t="s">
        <v>276</v>
      </c>
    </row>
    <row r="30" spans="1:15" ht="20.100000000000001" customHeight="1">
      <c r="A30">
        <v>51</v>
      </c>
      <c r="B30" s="65">
        <v>23</v>
      </c>
      <c r="C30" s="100">
        <v>1921333031</v>
      </c>
      <c r="D30" s="67" t="s">
        <v>170</v>
      </c>
      <c r="E30" s="68" t="s">
        <v>171</v>
      </c>
      <c r="F30" s="101" t="s">
        <v>148</v>
      </c>
      <c r="G30" s="101" t="s">
        <v>306</v>
      </c>
      <c r="H30" s="69"/>
      <c r="I30" s="70"/>
      <c r="J30" s="70"/>
      <c r="K30" s="70"/>
      <c r="L30" s="159" t="s">
        <v>275</v>
      </c>
      <c r="M30" s="160"/>
      <c r="N30" s="161"/>
      <c r="O30" t="s">
        <v>276</v>
      </c>
    </row>
    <row r="31" spans="1:15" ht="20.100000000000001" customHeight="1">
      <c r="A31">
        <v>52</v>
      </c>
      <c r="B31" s="65">
        <v>24</v>
      </c>
      <c r="C31" s="100">
        <v>1910717226</v>
      </c>
      <c r="D31" s="67" t="s">
        <v>172</v>
      </c>
      <c r="E31" s="68" t="s">
        <v>90</v>
      </c>
      <c r="F31" s="101" t="s">
        <v>148</v>
      </c>
      <c r="G31" s="101" t="s">
        <v>307</v>
      </c>
      <c r="H31" s="69"/>
      <c r="I31" s="70"/>
      <c r="J31" s="70"/>
      <c r="K31" s="70"/>
      <c r="L31" s="159" t="s">
        <v>275</v>
      </c>
      <c r="M31" s="160"/>
      <c r="N31" s="161"/>
      <c r="O31" t="s">
        <v>276</v>
      </c>
    </row>
    <row r="32" spans="1:15" ht="20.100000000000001" customHeight="1">
      <c r="A32">
        <v>53</v>
      </c>
      <c r="B32" s="65">
        <v>25</v>
      </c>
      <c r="C32" s="100">
        <v>1911621911</v>
      </c>
      <c r="D32" s="67" t="s">
        <v>173</v>
      </c>
      <c r="E32" s="68" t="s">
        <v>174</v>
      </c>
      <c r="F32" s="101" t="s">
        <v>148</v>
      </c>
      <c r="G32" s="101" t="s">
        <v>308</v>
      </c>
      <c r="H32" s="69"/>
      <c r="I32" s="70"/>
      <c r="J32" s="70"/>
      <c r="K32" s="70"/>
      <c r="L32" s="159" t="s">
        <v>275</v>
      </c>
      <c r="M32" s="160"/>
      <c r="N32" s="161"/>
      <c r="O32" t="s">
        <v>276</v>
      </c>
    </row>
    <row r="33" spans="1:15" ht="20.100000000000001" customHeight="1">
      <c r="A33">
        <v>54</v>
      </c>
      <c r="B33" s="65">
        <v>26</v>
      </c>
      <c r="C33" s="100">
        <v>1910349723</v>
      </c>
      <c r="D33" s="67" t="s">
        <v>175</v>
      </c>
      <c r="E33" s="68" t="s">
        <v>176</v>
      </c>
      <c r="F33" s="101" t="s">
        <v>148</v>
      </c>
      <c r="G33" s="101" t="s">
        <v>309</v>
      </c>
      <c r="H33" s="69"/>
      <c r="I33" s="70"/>
      <c r="J33" s="70"/>
      <c r="K33" s="70"/>
      <c r="L33" s="159" t="s">
        <v>275</v>
      </c>
      <c r="M33" s="160"/>
      <c r="N33" s="161"/>
      <c r="O33" t="s">
        <v>276</v>
      </c>
    </row>
    <row r="34" spans="1:15" ht="20.100000000000001" customHeight="1">
      <c r="A34">
        <v>55</v>
      </c>
      <c r="B34" s="65">
        <v>27</v>
      </c>
      <c r="C34" s="100">
        <v>1920121842</v>
      </c>
      <c r="D34" s="67" t="s">
        <v>177</v>
      </c>
      <c r="E34" s="68" t="s">
        <v>178</v>
      </c>
      <c r="F34" s="101" t="s">
        <v>148</v>
      </c>
      <c r="G34" s="101" t="s">
        <v>280</v>
      </c>
      <c r="H34" s="69"/>
      <c r="I34" s="70"/>
      <c r="J34" s="70"/>
      <c r="K34" s="70"/>
      <c r="L34" s="159" t="s">
        <v>275</v>
      </c>
      <c r="M34" s="160"/>
      <c r="N34" s="161"/>
      <c r="O34" t="s">
        <v>276</v>
      </c>
    </row>
    <row r="35" spans="1:15" ht="20.100000000000001" customHeight="1">
      <c r="A35">
        <v>56</v>
      </c>
      <c r="B35" s="65">
        <v>28</v>
      </c>
      <c r="C35" s="100">
        <v>1921618138</v>
      </c>
      <c r="D35" s="67" t="s">
        <v>179</v>
      </c>
      <c r="E35" s="68" t="s">
        <v>180</v>
      </c>
      <c r="F35" s="101" t="s">
        <v>148</v>
      </c>
      <c r="G35" s="101" t="s">
        <v>310</v>
      </c>
      <c r="H35" s="69"/>
      <c r="I35" s="70"/>
      <c r="J35" s="70"/>
      <c r="K35" s="70"/>
      <c r="L35" s="159" t="s">
        <v>275</v>
      </c>
      <c r="M35" s="160"/>
      <c r="N35" s="161"/>
      <c r="O35" t="s">
        <v>276</v>
      </c>
    </row>
    <row r="36" spans="1:15" ht="20.100000000000001" customHeight="1">
      <c r="A36">
        <v>57</v>
      </c>
      <c r="B36" s="65">
        <v>29</v>
      </c>
      <c r="C36" s="100">
        <v>1910717189</v>
      </c>
      <c r="D36" s="67" t="s">
        <v>181</v>
      </c>
      <c r="E36" s="68" t="s">
        <v>105</v>
      </c>
      <c r="F36" s="101" t="s">
        <v>148</v>
      </c>
      <c r="G36" s="101" t="s">
        <v>311</v>
      </c>
      <c r="H36" s="69"/>
      <c r="I36" s="70"/>
      <c r="J36" s="70"/>
      <c r="K36" s="70"/>
      <c r="L36" s="159" t="s">
        <v>275</v>
      </c>
      <c r="M36" s="160"/>
      <c r="N36" s="161"/>
      <c r="O36" t="s">
        <v>276</v>
      </c>
    </row>
  </sheetData>
  <mergeCells count="45">
    <mergeCell ref="L34:N34"/>
    <mergeCell ref="L35:N35"/>
    <mergeCell ref="L36:N36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6 A8:A36 G6:G36">
    <cfRule type="cellIs" dxfId="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855468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2" t="s">
        <v>57</v>
      </c>
      <c r="D1" s="172"/>
      <c r="E1" s="57"/>
      <c r="F1" s="156" t="s">
        <v>77</v>
      </c>
      <c r="G1" s="156"/>
      <c r="H1" s="156"/>
      <c r="I1" s="156"/>
      <c r="J1" s="156"/>
      <c r="K1" s="156"/>
      <c r="L1" s="58" t="s">
        <v>269</v>
      </c>
    </row>
    <row r="2" spans="1:15" s="56" customFormat="1">
      <c r="C2" s="172" t="s">
        <v>59</v>
      </c>
      <c r="D2" s="172"/>
      <c r="E2" s="59" t="s">
        <v>263</v>
      </c>
      <c r="F2" s="173" t="s">
        <v>270</v>
      </c>
      <c r="G2" s="173"/>
      <c r="H2" s="173"/>
      <c r="I2" s="173"/>
      <c r="J2" s="173"/>
      <c r="K2" s="173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271</v>
      </c>
      <c r="D3" s="157" t="s">
        <v>272</v>
      </c>
      <c r="E3" s="157"/>
      <c r="F3" s="157"/>
      <c r="G3" s="157"/>
      <c r="H3" s="157"/>
      <c r="I3" s="157"/>
      <c r="J3" s="157"/>
      <c r="K3" s="157"/>
      <c r="L3" s="60" t="s">
        <v>62</v>
      </c>
      <c r="M3" s="60" t="s">
        <v>61</v>
      </c>
      <c r="N3" s="174" t="s">
        <v>266</v>
      </c>
    </row>
    <row r="4" spans="1:15" s="62" customFormat="1" ht="18.75" customHeight="1">
      <c r="B4" s="158" t="s">
        <v>312</v>
      </c>
      <c r="C4" s="158"/>
      <c r="D4" s="158"/>
      <c r="E4" s="158"/>
      <c r="F4" s="158"/>
      <c r="G4" s="158"/>
      <c r="H4" s="158"/>
      <c r="I4" s="158"/>
      <c r="J4" s="158"/>
      <c r="K4" s="158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52" t="s">
        <v>4</v>
      </c>
      <c r="C6" s="153" t="s">
        <v>64</v>
      </c>
      <c r="D6" s="154" t="s">
        <v>9</v>
      </c>
      <c r="E6" s="155" t="s">
        <v>10</v>
      </c>
      <c r="F6" s="153" t="s">
        <v>75</v>
      </c>
      <c r="G6" s="153" t="s">
        <v>76</v>
      </c>
      <c r="H6" s="153" t="s">
        <v>66</v>
      </c>
      <c r="I6" s="153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52"/>
      <c r="C7" s="152"/>
      <c r="D7" s="154"/>
      <c r="E7" s="155"/>
      <c r="F7" s="152"/>
      <c r="G7" s="152"/>
      <c r="H7" s="152"/>
      <c r="I7" s="152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58</v>
      </c>
      <c r="B8" s="65">
        <v>1</v>
      </c>
      <c r="C8" s="100">
        <v>1921524346</v>
      </c>
      <c r="D8" s="67" t="s">
        <v>182</v>
      </c>
      <c r="E8" s="68" t="s">
        <v>105</v>
      </c>
      <c r="F8" s="101" t="s">
        <v>148</v>
      </c>
      <c r="G8" s="101" t="s">
        <v>295</v>
      </c>
      <c r="H8" s="69"/>
      <c r="I8" s="70"/>
      <c r="J8" s="70"/>
      <c r="K8" s="70"/>
      <c r="L8" s="169" t="s">
        <v>278</v>
      </c>
      <c r="M8" s="170"/>
      <c r="N8" s="171"/>
      <c r="O8" t="s">
        <v>276</v>
      </c>
    </row>
    <row r="9" spans="1:15" ht="20.100000000000001" customHeight="1">
      <c r="A9">
        <v>59</v>
      </c>
      <c r="B9" s="65">
        <v>2</v>
      </c>
      <c r="C9" s="100">
        <v>1910517537</v>
      </c>
      <c r="D9" s="67" t="s">
        <v>183</v>
      </c>
      <c r="E9" s="68" t="s">
        <v>184</v>
      </c>
      <c r="F9" s="101" t="s">
        <v>148</v>
      </c>
      <c r="G9" s="101" t="s">
        <v>307</v>
      </c>
      <c r="H9" s="69"/>
      <c r="I9" s="70"/>
      <c r="J9" s="70"/>
      <c r="K9" s="70"/>
      <c r="L9" s="159" t="s">
        <v>275</v>
      </c>
      <c r="M9" s="160"/>
      <c r="N9" s="161"/>
      <c r="O9" t="s">
        <v>276</v>
      </c>
    </row>
    <row r="10" spans="1:15" ht="20.100000000000001" customHeight="1">
      <c r="A10">
        <v>60</v>
      </c>
      <c r="B10" s="65">
        <v>3</v>
      </c>
      <c r="C10" s="100">
        <v>1920253046</v>
      </c>
      <c r="D10" s="67" t="s">
        <v>185</v>
      </c>
      <c r="E10" s="68" t="s">
        <v>184</v>
      </c>
      <c r="F10" s="101" t="s">
        <v>148</v>
      </c>
      <c r="G10" s="101" t="s">
        <v>313</v>
      </c>
      <c r="H10" s="69"/>
      <c r="I10" s="70"/>
      <c r="J10" s="70"/>
      <c r="K10" s="70"/>
      <c r="L10" s="159" t="s">
        <v>275</v>
      </c>
      <c r="M10" s="160"/>
      <c r="N10" s="161"/>
      <c r="O10" t="s">
        <v>276</v>
      </c>
    </row>
    <row r="11" spans="1:15" ht="20.100000000000001" customHeight="1">
      <c r="A11">
        <v>61</v>
      </c>
      <c r="B11" s="65">
        <v>4</v>
      </c>
      <c r="C11" s="100">
        <v>2020213919</v>
      </c>
      <c r="D11" s="67" t="s">
        <v>132</v>
      </c>
      <c r="E11" s="68" t="s">
        <v>186</v>
      </c>
      <c r="F11" s="101" t="s">
        <v>148</v>
      </c>
      <c r="G11" s="101" t="s">
        <v>314</v>
      </c>
      <c r="H11" s="69"/>
      <c r="I11" s="70"/>
      <c r="J11" s="70"/>
      <c r="K11" s="70"/>
      <c r="L11" s="159" t="s">
        <v>275</v>
      </c>
      <c r="M11" s="160"/>
      <c r="N11" s="161"/>
      <c r="O11" t="s">
        <v>276</v>
      </c>
    </row>
    <row r="12" spans="1:15" ht="20.100000000000001" customHeight="1">
      <c r="A12">
        <v>62</v>
      </c>
      <c r="B12" s="65">
        <v>5</v>
      </c>
      <c r="C12" s="100">
        <v>1921619654</v>
      </c>
      <c r="D12" s="67" t="s">
        <v>187</v>
      </c>
      <c r="E12" s="68" t="s">
        <v>188</v>
      </c>
      <c r="F12" s="101" t="s">
        <v>148</v>
      </c>
      <c r="G12" s="101" t="s">
        <v>310</v>
      </c>
      <c r="H12" s="69"/>
      <c r="I12" s="70"/>
      <c r="J12" s="70"/>
      <c r="K12" s="70"/>
      <c r="L12" s="159" t="s">
        <v>275</v>
      </c>
      <c r="M12" s="160"/>
      <c r="N12" s="161"/>
      <c r="O12" t="s">
        <v>276</v>
      </c>
    </row>
    <row r="13" spans="1:15" ht="20.100000000000001" customHeight="1">
      <c r="A13">
        <v>63</v>
      </c>
      <c r="B13" s="65">
        <v>6</v>
      </c>
      <c r="C13" s="100">
        <v>1910611816</v>
      </c>
      <c r="D13" s="67" t="s">
        <v>189</v>
      </c>
      <c r="E13" s="68" t="s">
        <v>190</v>
      </c>
      <c r="F13" s="101" t="s">
        <v>148</v>
      </c>
      <c r="G13" s="101" t="s">
        <v>315</v>
      </c>
      <c r="H13" s="69"/>
      <c r="I13" s="70"/>
      <c r="J13" s="70"/>
      <c r="K13" s="70"/>
      <c r="L13" s="159" t="s">
        <v>275</v>
      </c>
      <c r="M13" s="160"/>
      <c r="N13" s="161"/>
      <c r="O13" t="s">
        <v>276</v>
      </c>
    </row>
    <row r="14" spans="1:15" ht="20.100000000000001" customHeight="1">
      <c r="A14">
        <v>64</v>
      </c>
      <c r="B14" s="65">
        <v>7</v>
      </c>
      <c r="C14" s="100">
        <v>2020127703</v>
      </c>
      <c r="D14" s="67" t="s">
        <v>158</v>
      </c>
      <c r="E14" s="68" t="s">
        <v>191</v>
      </c>
      <c r="F14" s="101" t="s">
        <v>148</v>
      </c>
      <c r="G14" s="101" t="s">
        <v>316</v>
      </c>
      <c r="H14" s="69"/>
      <c r="I14" s="70"/>
      <c r="J14" s="70"/>
      <c r="K14" s="70"/>
      <c r="L14" s="159" t="s">
        <v>275</v>
      </c>
      <c r="M14" s="160"/>
      <c r="N14" s="161"/>
      <c r="O14" t="s">
        <v>276</v>
      </c>
    </row>
    <row r="15" spans="1:15" ht="20.100000000000001" customHeight="1">
      <c r="A15">
        <v>65</v>
      </c>
      <c r="B15" s="65">
        <v>8</v>
      </c>
      <c r="C15" s="100">
        <v>1921179593</v>
      </c>
      <c r="D15" s="67" t="s">
        <v>192</v>
      </c>
      <c r="E15" s="68" t="s">
        <v>125</v>
      </c>
      <c r="F15" s="101" t="s">
        <v>148</v>
      </c>
      <c r="G15" s="101" t="s">
        <v>288</v>
      </c>
      <c r="H15" s="69"/>
      <c r="I15" s="70"/>
      <c r="J15" s="70"/>
      <c r="K15" s="70"/>
      <c r="L15" s="159" t="s">
        <v>278</v>
      </c>
      <c r="M15" s="160"/>
      <c r="N15" s="161"/>
      <c r="O15" t="s">
        <v>276</v>
      </c>
    </row>
    <row r="16" spans="1:15" ht="20.100000000000001" customHeight="1">
      <c r="A16">
        <v>66</v>
      </c>
      <c r="B16" s="65">
        <v>9</v>
      </c>
      <c r="C16" s="100">
        <v>1810716648</v>
      </c>
      <c r="D16" s="67" t="s">
        <v>193</v>
      </c>
      <c r="E16" s="68" t="s">
        <v>129</v>
      </c>
      <c r="F16" s="101" t="s">
        <v>148</v>
      </c>
      <c r="G16" s="101" t="s">
        <v>311</v>
      </c>
      <c r="H16" s="69"/>
      <c r="I16" s="70"/>
      <c r="J16" s="70"/>
      <c r="K16" s="70"/>
      <c r="L16" s="159" t="s">
        <v>278</v>
      </c>
      <c r="M16" s="160"/>
      <c r="N16" s="161"/>
      <c r="O16" t="s">
        <v>276</v>
      </c>
    </row>
    <row r="17" spans="1:15" ht="20.100000000000001" customHeight="1">
      <c r="A17">
        <v>67</v>
      </c>
      <c r="B17" s="65">
        <v>10</v>
      </c>
      <c r="C17" s="100">
        <v>2020517988</v>
      </c>
      <c r="D17" s="67" t="s">
        <v>194</v>
      </c>
      <c r="E17" s="68" t="s">
        <v>129</v>
      </c>
      <c r="F17" s="101" t="s">
        <v>148</v>
      </c>
      <c r="G17" s="101" t="s">
        <v>300</v>
      </c>
      <c r="H17" s="69"/>
      <c r="I17" s="70"/>
      <c r="J17" s="70"/>
      <c r="K17" s="70"/>
      <c r="L17" s="159" t="s">
        <v>275</v>
      </c>
      <c r="M17" s="160"/>
      <c r="N17" s="161"/>
      <c r="O17" t="s">
        <v>276</v>
      </c>
    </row>
    <row r="18" spans="1:15" ht="20.100000000000001" customHeight="1">
      <c r="A18">
        <v>68</v>
      </c>
      <c r="B18" s="65">
        <v>11</v>
      </c>
      <c r="C18" s="100">
        <v>2020513611</v>
      </c>
      <c r="D18" s="67" t="s">
        <v>195</v>
      </c>
      <c r="E18" s="68" t="s">
        <v>133</v>
      </c>
      <c r="F18" s="101" t="s">
        <v>148</v>
      </c>
      <c r="G18" s="101" t="s">
        <v>300</v>
      </c>
      <c r="H18" s="69"/>
      <c r="I18" s="70"/>
      <c r="J18" s="70"/>
      <c r="K18" s="70"/>
      <c r="L18" s="159" t="s">
        <v>275</v>
      </c>
      <c r="M18" s="160"/>
      <c r="N18" s="161"/>
      <c r="O18" t="s">
        <v>276</v>
      </c>
    </row>
    <row r="19" spans="1:15" ht="20.100000000000001" customHeight="1">
      <c r="A19">
        <v>69</v>
      </c>
      <c r="B19" s="65">
        <v>12</v>
      </c>
      <c r="C19" s="100">
        <v>2021716867</v>
      </c>
      <c r="D19" s="67" t="s">
        <v>196</v>
      </c>
      <c r="E19" s="68" t="s">
        <v>197</v>
      </c>
      <c r="F19" s="101" t="s">
        <v>148</v>
      </c>
      <c r="G19" s="101" t="s">
        <v>292</v>
      </c>
      <c r="H19" s="69"/>
      <c r="I19" s="70"/>
      <c r="J19" s="70"/>
      <c r="K19" s="70"/>
      <c r="L19" s="159" t="s">
        <v>275</v>
      </c>
      <c r="M19" s="160"/>
      <c r="N19" s="161"/>
      <c r="O19" t="s">
        <v>276</v>
      </c>
    </row>
    <row r="20" spans="1:15" ht="20.100000000000001" customHeight="1">
      <c r="A20">
        <v>70</v>
      </c>
      <c r="B20" s="65">
        <v>13</v>
      </c>
      <c r="C20" s="100">
        <v>1921123219</v>
      </c>
      <c r="D20" s="67" t="s">
        <v>198</v>
      </c>
      <c r="E20" s="68" t="s">
        <v>199</v>
      </c>
      <c r="F20" s="101" t="s">
        <v>148</v>
      </c>
      <c r="G20" s="101" t="s">
        <v>295</v>
      </c>
      <c r="H20" s="69"/>
      <c r="I20" s="70"/>
      <c r="J20" s="70"/>
      <c r="K20" s="70"/>
      <c r="L20" s="159" t="s">
        <v>275</v>
      </c>
      <c r="M20" s="160"/>
      <c r="N20" s="161"/>
      <c r="O20" t="s">
        <v>276</v>
      </c>
    </row>
    <row r="21" spans="1:15" ht="20.100000000000001" customHeight="1">
      <c r="A21">
        <v>71</v>
      </c>
      <c r="B21" s="65">
        <v>14</v>
      </c>
      <c r="C21" s="100">
        <v>2020224162</v>
      </c>
      <c r="D21" s="67" t="s">
        <v>200</v>
      </c>
      <c r="E21" s="68" t="s">
        <v>201</v>
      </c>
      <c r="F21" s="101" t="s">
        <v>148</v>
      </c>
      <c r="G21" s="101" t="s">
        <v>317</v>
      </c>
      <c r="H21" s="69"/>
      <c r="I21" s="70"/>
      <c r="J21" s="70"/>
      <c r="K21" s="70"/>
      <c r="L21" s="159" t="s">
        <v>275</v>
      </c>
      <c r="M21" s="160"/>
      <c r="N21" s="161"/>
      <c r="O21" t="s">
        <v>276</v>
      </c>
    </row>
    <row r="22" spans="1:15" ht="20.100000000000001" customHeight="1">
      <c r="A22">
        <v>72</v>
      </c>
      <c r="B22" s="65">
        <v>15</v>
      </c>
      <c r="C22" s="100">
        <v>1921613330</v>
      </c>
      <c r="D22" s="67" t="s">
        <v>202</v>
      </c>
      <c r="E22" s="68" t="s">
        <v>143</v>
      </c>
      <c r="F22" s="101" t="s">
        <v>148</v>
      </c>
      <c r="G22" s="101" t="s">
        <v>310</v>
      </c>
      <c r="H22" s="69"/>
      <c r="I22" s="70"/>
      <c r="J22" s="70"/>
      <c r="K22" s="70"/>
      <c r="L22" s="159" t="s">
        <v>275</v>
      </c>
      <c r="M22" s="160"/>
      <c r="N22" s="161"/>
      <c r="O22" t="s">
        <v>276</v>
      </c>
    </row>
    <row r="23" spans="1:15" ht="20.100000000000001" customHeight="1">
      <c r="A23">
        <v>73</v>
      </c>
      <c r="B23" s="65">
        <v>16</v>
      </c>
      <c r="C23" s="100">
        <v>1910512565</v>
      </c>
      <c r="D23" s="67" t="s">
        <v>203</v>
      </c>
      <c r="E23" s="68" t="s">
        <v>204</v>
      </c>
      <c r="F23" s="101" t="s">
        <v>205</v>
      </c>
      <c r="G23" s="101" t="s">
        <v>274</v>
      </c>
      <c r="H23" s="69"/>
      <c r="I23" s="70"/>
      <c r="J23" s="70"/>
      <c r="K23" s="70"/>
      <c r="L23" s="159" t="s">
        <v>275</v>
      </c>
      <c r="M23" s="160"/>
      <c r="N23" s="161"/>
      <c r="O23" t="s">
        <v>276</v>
      </c>
    </row>
    <row r="24" spans="1:15" ht="20.100000000000001" customHeight="1">
      <c r="A24">
        <v>74</v>
      </c>
      <c r="B24" s="65">
        <v>17</v>
      </c>
      <c r="C24" s="100">
        <v>1910517556</v>
      </c>
      <c r="D24" s="67" t="s">
        <v>206</v>
      </c>
      <c r="E24" s="68" t="s">
        <v>204</v>
      </c>
      <c r="F24" s="101" t="s">
        <v>205</v>
      </c>
      <c r="G24" s="101" t="s">
        <v>274</v>
      </c>
      <c r="H24" s="69"/>
      <c r="I24" s="70"/>
      <c r="J24" s="70"/>
      <c r="K24" s="70"/>
      <c r="L24" s="159" t="s">
        <v>275</v>
      </c>
      <c r="M24" s="160"/>
      <c r="N24" s="161"/>
      <c r="O24" t="s">
        <v>276</v>
      </c>
    </row>
    <row r="25" spans="1:15" ht="20.100000000000001" customHeight="1">
      <c r="A25">
        <v>75</v>
      </c>
      <c r="B25" s="65">
        <v>18</v>
      </c>
      <c r="C25" s="100">
        <v>2020357254</v>
      </c>
      <c r="D25" s="67" t="s">
        <v>207</v>
      </c>
      <c r="E25" s="68" t="s">
        <v>204</v>
      </c>
      <c r="F25" s="101" t="s">
        <v>205</v>
      </c>
      <c r="G25" s="101" t="s">
        <v>318</v>
      </c>
      <c r="H25" s="69"/>
      <c r="I25" s="70"/>
      <c r="J25" s="70"/>
      <c r="K25" s="70"/>
      <c r="L25" s="159" t="s">
        <v>275</v>
      </c>
      <c r="M25" s="160"/>
      <c r="N25" s="161"/>
      <c r="O25" t="s">
        <v>276</v>
      </c>
    </row>
    <row r="26" spans="1:15" ht="20.100000000000001" customHeight="1">
      <c r="A26">
        <v>76</v>
      </c>
      <c r="B26" s="65">
        <v>19</v>
      </c>
      <c r="C26" s="100">
        <v>1820414141</v>
      </c>
      <c r="D26" s="67" t="s">
        <v>208</v>
      </c>
      <c r="E26" s="68" t="s">
        <v>209</v>
      </c>
      <c r="F26" s="101" t="s">
        <v>205</v>
      </c>
      <c r="G26" s="101" t="s">
        <v>277</v>
      </c>
      <c r="H26" s="69"/>
      <c r="I26" s="70"/>
      <c r="J26" s="70"/>
      <c r="K26" s="70"/>
      <c r="L26" s="159" t="s">
        <v>275</v>
      </c>
      <c r="M26" s="160"/>
      <c r="N26" s="161"/>
      <c r="O26" t="s">
        <v>276</v>
      </c>
    </row>
    <row r="27" spans="1:15" ht="20.100000000000001" customHeight="1">
      <c r="A27">
        <v>77</v>
      </c>
      <c r="B27" s="65">
        <v>20</v>
      </c>
      <c r="C27" s="100">
        <v>1811116138</v>
      </c>
      <c r="D27" s="67" t="s">
        <v>210</v>
      </c>
      <c r="E27" s="68" t="s">
        <v>211</v>
      </c>
      <c r="F27" s="101" t="s">
        <v>205</v>
      </c>
      <c r="G27" s="101" t="s">
        <v>307</v>
      </c>
      <c r="H27" s="69"/>
      <c r="I27" s="70"/>
      <c r="J27" s="70"/>
      <c r="K27" s="70"/>
      <c r="L27" s="159" t="s">
        <v>275</v>
      </c>
      <c r="M27" s="160"/>
      <c r="N27" s="161"/>
      <c r="O27" t="s">
        <v>276</v>
      </c>
    </row>
    <row r="28" spans="1:15" ht="20.100000000000001" customHeight="1">
      <c r="A28">
        <v>78</v>
      </c>
      <c r="B28" s="65">
        <v>21</v>
      </c>
      <c r="C28" s="100">
        <v>1921142579</v>
      </c>
      <c r="D28" s="67" t="s">
        <v>212</v>
      </c>
      <c r="E28" s="68" t="s">
        <v>213</v>
      </c>
      <c r="F28" s="101" t="s">
        <v>205</v>
      </c>
      <c r="G28" s="101" t="s">
        <v>319</v>
      </c>
      <c r="H28" s="69"/>
      <c r="I28" s="70"/>
      <c r="J28" s="70"/>
      <c r="K28" s="70"/>
      <c r="L28" s="159" t="s">
        <v>278</v>
      </c>
      <c r="M28" s="160"/>
      <c r="N28" s="161"/>
      <c r="O28" t="s">
        <v>276</v>
      </c>
    </row>
    <row r="29" spans="1:15" ht="20.100000000000001" customHeight="1">
      <c r="A29">
        <v>79</v>
      </c>
      <c r="B29" s="65">
        <v>22</v>
      </c>
      <c r="C29" s="100">
        <v>1921433922</v>
      </c>
      <c r="D29" s="67" t="s">
        <v>147</v>
      </c>
      <c r="E29" s="68" t="s">
        <v>213</v>
      </c>
      <c r="F29" s="101" t="s">
        <v>205</v>
      </c>
      <c r="G29" s="101" t="s">
        <v>320</v>
      </c>
      <c r="H29" s="69"/>
      <c r="I29" s="70"/>
      <c r="J29" s="70"/>
      <c r="K29" s="70"/>
      <c r="L29" s="159" t="s">
        <v>275</v>
      </c>
      <c r="M29" s="160"/>
      <c r="N29" s="161"/>
      <c r="O29" t="s">
        <v>276</v>
      </c>
    </row>
    <row r="30" spans="1:15" ht="20.100000000000001" customHeight="1">
      <c r="A30">
        <v>80</v>
      </c>
      <c r="B30" s="65">
        <v>23</v>
      </c>
      <c r="C30" s="100">
        <v>2021610722</v>
      </c>
      <c r="D30" s="67" t="s">
        <v>147</v>
      </c>
      <c r="E30" s="68" t="s">
        <v>214</v>
      </c>
      <c r="F30" s="101" t="s">
        <v>205</v>
      </c>
      <c r="G30" s="101" t="s">
        <v>321</v>
      </c>
      <c r="H30" s="69"/>
      <c r="I30" s="70"/>
      <c r="J30" s="70"/>
      <c r="K30" s="70"/>
      <c r="L30" s="159" t="s">
        <v>275</v>
      </c>
      <c r="M30" s="160"/>
      <c r="N30" s="161"/>
      <c r="O30" t="s">
        <v>276</v>
      </c>
    </row>
    <row r="31" spans="1:15" ht="20.100000000000001" customHeight="1">
      <c r="A31">
        <v>81</v>
      </c>
      <c r="B31" s="65">
        <v>24</v>
      </c>
      <c r="C31" s="100">
        <v>2021616426</v>
      </c>
      <c r="D31" s="67" t="s">
        <v>215</v>
      </c>
      <c r="E31" s="68" t="s">
        <v>82</v>
      </c>
      <c r="F31" s="101" t="s">
        <v>205</v>
      </c>
      <c r="G31" s="101" t="s">
        <v>321</v>
      </c>
      <c r="H31" s="69"/>
      <c r="I31" s="70"/>
      <c r="J31" s="70"/>
      <c r="K31" s="70"/>
      <c r="L31" s="159" t="s">
        <v>275</v>
      </c>
      <c r="M31" s="160"/>
      <c r="N31" s="161"/>
      <c r="O31" t="s">
        <v>276</v>
      </c>
    </row>
    <row r="32" spans="1:15" ht="20.100000000000001" customHeight="1">
      <c r="A32">
        <v>82</v>
      </c>
      <c r="B32" s="65">
        <v>25</v>
      </c>
      <c r="C32" s="100">
        <v>2021617050</v>
      </c>
      <c r="D32" s="67" t="s">
        <v>216</v>
      </c>
      <c r="E32" s="68" t="s">
        <v>82</v>
      </c>
      <c r="F32" s="101" t="s">
        <v>205</v>
      </c>
      <c r="G32" s="101" t="s">
        <v>275</v>
      </c>
      <c r="H32" s="69"/>
      <c r="I32" s="70"/>
      <c r="J32" s="70"/>
      <c r="K32" s="70"/>
      <c r="L32" s="159" t="s">
        <v>275</v>
      </c>
      <c r="M32" s="160"/>
      <c r="N32" s="161"/>
      <c r="O32" t="s">
        <v>276</v>
      </c>
    </row>
    <row r="33" spans="1:15" ht="20.100000000000001" customHeight="1">
      <c r="A33">
        <v>83</v>
      </c>
      <c r="B33" s="65">
        <v>26</v>
      </c>
      <c r="C33" s="100">
        <v>1910517550</v>
      </c>
      <c r="D33" s="67" t="s">
        <v>217</v>
      </c>
      <c r="E33" s="68" t="s">
        <v>84</v>
      </c>
      <c r="F33" s="101" t="s">
        <v>205</v>
      </c>
      <c r="G33" s="101" t="s">
        <v>274</v>
      </c>
      <c r="H33" s="69"/>
      <c r="I33" s="70"/>
      <c r="J33" s="70"/>
      <c r="K33" s="70"/>
      <c r="L33" s="159" t="s">
        <v>275</v>
      </c>
      <c r="M33" s="160"/>
      <c r="N33" s="161"/>
      <c r="O33" t="s">
        <v>276</v>
      </c>
    </row>
    <row r="34" spans="1:15" ht="20.100000000000001" customHeight="1">
      <c r="A34">
        <v>84</v>
      </c>
      <c r="B34" s="65">
        <v>27</v>
      </c>
      <c r="C34" s="100">
        <v>1910517578</v>
      </c>
      <c r="D34" s="67" t="s">
        <v>218</v>
      </c>
      <c r="E34" s="68" t="s">
        <v>84</v>
      </c>
      <c r="F34" s="101" t="s">
        <v>205</v>
      </c>
      <c r="G34" s="101" t="s">
        <v>274</v>
      </c>
      <c r="H34" s="69"/>
      <c r="I34" s="70"/>
      <c r="J34" s="70"/>
      <c r="K34" s="70"/>
      <c r="L34" s="159" t="s">
        <v>275</v>
      </c>
      <c r="M34" s="160"/>
      <c r="N34" s="161"/>
      <c r="O34" t="s">
        <v>276</v>
      </c>
    </row>
    <row r="35" spans="1:15" ht="20.100000000000001" customHeight="1">
      <c r="A35">
        <v>85</v>
      </c>
      <c r="B35" s="65">
        <v>28</v>
      </c>
      <c r="C35" s="100">
        <v>1920438191</v>
      </c>
      <c r="D35" s="67" t="s">
        <v>218</v>
      </c>
      <c r="E35" s="68" t="s">
        <v>84</v>
      </c>
      <c r="F35" s="101" t="s">
        <v>205</v>
      </c>
      <c r="G35" s="101" t="s">
        <v>320</v>
      </c>
      <c r="H35" s="69"/>
      <c r="I35" s="70"/>
      <c r="J35" s="70"/>
      <c r="K35" s="70"/>
      <c r="L35" s="159" t="s">
        <v>275</v>
      </c>
      <c r="M35" s="160"/>
      <c r="N35" s="161"/>
      <c r="O35" t="s">
        <v>276</v>
      </c>
    </row>
  </sheetData>
  <mergeCells count="44">
    <mergeCell ref="L34:N34"/>
    <mergeCell ref="L35:N3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5 A8:A35 G6:G35">
    <cfRule type="cellIs" dxfId="1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IN DS LOP</vt:lpstr>
      <vt:lpstr>IN DS LOP (2)</vt:lpstr>
      <vt:lpstr>IN DS LOP (3)</vt:lpstr>
      <vt:lpstr>IN DS LOP (4)</vt:lpstr>
      <vt:lpstr>DSTHI (3)</vt:lpstr>
      <vt:lpstr>TONGHOP</vt:lpstr>
      <vt:lpstr>Phòng 304-1</vt:lpstr>
      <vt:lpstr>Phòng 304-2</vt:lpstr>
      <vt:lpstr>Phòng 307-1</vt:lpstr>
      <vt:lpstr>Phòng 307-2</vt:lpstr>
      <vt:lpstr>'Phòng 304-1'!Print_Titles</vt:lpstr>
      <vt:lpstr>'Phòng 304-2'!Print_Titles</vt:lpstr>
      <vt:lpstr>'Phòng 307-1'!Print_Titles</vt:lpstr>
      <vt:lpstr>'Phòng 307-2'!Print_Titles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li.coji@gmail.com</cp:lastModifiedBy>
  <cp:lastPrinted>2015-07-04T01:49:49Z</cp:lastPrinted>
  <dcterms:created xsi:type="dcterms:W3CDTF">2009-04-20T08:11:00Z</dcterms:created>
  <dcterms:modified xsi:type="dcterms:W3CDTF">2015-07-04T01:51:40Z</dcterms:modified>
</cp:coreProperties>
</file>